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 Nixon\Documents\"/>
    </mc:Choice>
  </mc:AlternateContent>
  <xr:revisionPtr revIDLastSave="0" documentId="8_{BC25454F-25B3-4634-9606-940526E3492B}" xr6:coauthVersionLast="47" xr6:coauthVersionMax="47" xr10:uidLastSave="{00000000-0000-0000-0000-000000000000}"/>
  <bookViews>
    <workbookView xWindow="690" yWindow="0" windowWidth="28845" windowHeight="14325" xr2:uid="{5ECC8EF4-47A6-495B-BC0F-92CCC3D944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3" i="1" l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3" i="1"/>
  <c r="M4" i="1"/>
  <c r="K3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<sst xmlns="http://schemas.openxmlformats.org/spreadsheetml/2006/main" count="358" uniqueCount="206">
  <si>
    <t>Part Numner</t>
  </si>
  <si>
    <t>REF</t>
  </si>
  <si>
    <t>Description</t>
  </si>
  <si>
    <t>After discount price(CHINA)</t>
  </si>
  <si>
    <t>6010544</t>
  </si>
  <si>
    <t>SA-016-24OT</t>
  </si>
  <si>
    <t>SpO2 Adapter Cable, Compatible with GE Datex-Ohmeda, GE OxyTip, 2.4M, 003</t>
  </si>
  <si>
    <t>USD/PC</t>
  </si>
  <si>
    <t>6010545</t>
  </si>
  <si>
    <t>SA-017-24TS</t>
  </si>
  <si>
    <t>SpO2 Adapter Cable, Compatible with GE Datex-Ohmeda, GE TruSignal, 2.4M, 209</t>
  </si>
  <si>
    <t>6010546</t>
  </si>
  <si>
    <t>SA-017-24OT</t>
  </si>
  <si>
    <t>SpO2 Adapter Cable, Compatible with GE Datex-Ohmeda, GE OxyTip, 2.4M, 209</t>
  </si>
  <si>
    <t>6018500</t>
  </si>
  <si>
    <t>TSD-YSI-GS09</t>
  </si>
  <si>
    <t>Disposable Temperature Probe Compatible with YSI400 - General - Skin - Cable Len</t>
  </si>
  <si>
    <t>USD/Box, 25pcs/box</t>
  </si>
  <si>
    <t>6018501</t>
  </si>
  <si>
    <t>TSD-PM-GS09</t>
  </si>
  <si>
    <t>Disposable Temperature Probe Compatible with Philips - General - Skin - Cable Le</t>
  </si>
  <si>
    <t>USD/Box,20pcs/box</t>
  </si>
  <si>
    <t>6018502</t>
  </si>
  <si>
    <t>TSD-Y400-GS30</t>
  </si>
  <si>
    <t>6018503</t>
  </si>
  <si>
    <t>TSD-R10-GS30</t>
  </si>
  <si>
    <t>Disposable Temperature Probe Compatible with 10K - General - Skin - Cable Length</t>
  </si>
  <si>
    <t>6018504</t>
  </si>
  <si>
    <t>TSD-R20-GS30</t>
  </si>
  <si>
    <t>Disposable Temperature Probe Compatible with 20K - General - Skin - Cable Length</t>
  </si>
  <si>
    <t>6018505</t>
  </si>
  <si>
    <t>TSD-PH-GS30</t>
  </si>
  <si>
    <t>6018506</t>
  </si>
  <si>
    <t>TSD-MQ-GS30</t>
  </si>
  <si>
    <t>Disposable Temperature Probe Compatible with GE Marquette - General - Skin - Cab</t>
  </si>
  <si>
    <t>6018507</t>
  </si>
  <si>
    <t>TSD-DG-GS30</t>
  </si>
  <si>
    <t>Disposable Temperature Probe Compatible with Draeger - General - Skin - Cable Le</t>
  </si>
  <si>
    <t>6018508</t>
  </si>
  <si>
    <t>TSD-SL-GS30</t>
  </si>
  <si>
    <t xml:space="preserve">Disposable Temperature Probe Compatible with Spacelabs - General - Skin - Cable </t>
  </si>
  <si>
    <t>6018509</t>
  </si>
  <si>
    <t>TSD-MRA-GS30</t>
  </si>
  <si>
    <t>Disposable Temperature Probe Compatible with Mindray - General - Skin - Cable Le</t>
  </si>
  <si>
    <t>6018510</t>
  </si>
  <si>
    <t>TSD-MRB-GS30</t>
  </si>
  <si>
    <t xml:space="preserve">Disposable Temperature Probe Compatible with Mindray-Datascope - General - Skin </t>
  </si>
  <si>
    <t>6018512</t>
  </si>
  <si>
    <t>TSD-BLT-GS30</t>
  </si>
  <si>
    <t>Disposable Temperature Probe Compatible with Biolight - General - Skin - Cable L</t>
  </si>
  <si>
    <t>6018513</t>
  </si>
  <si>
    <t>TSD-SW-GS30</t>
  </si>
  <si>
    <t>Disposable Temperature Probe Compatible with Artema - General - Skin - Cable Len</t>
  </si>
  <si>
    <t>6018514</t>
  </si>
  <si>
    <t>TSD-IFN-GS30</t>
  </si>
  <si>
    <t>Disposable Temperature Probe Compatible with Infinium - General - Skin - Cable L</t>
  </si>
  <si>
    <t>6018515</t>
  </si>
  <si>
    <t>TSD-TR-GS30</t>
  </si>
  <si>
    <t>Disposable Temperature Probe Compatible with Triton - General - Skin - Cable Len</t>
  </si>
  <si>
    <t>6018516</t>
  </si>
  <si>
    <t>TSD-OH-GS30</t>
  </si>
  <si>
    <t>Disposable Temperature Probe Compatible with Ohmeda - General - Skin - Cable Len</t>
  </si>
  <si>
    <t>6018517</t>
  </si>
  <si>
    <t>TSD-OHA-GS15</t>
  </si>
  <si>
    <t>6018518</t>
  </si>
  <si>
    <t>TSD-DGA-GS15</t>
  </si>
  <si>
    <t>6018519</t>
  </si>
  <si>
    <t>TSD-DGB-GS15</t>
  </si>
  <si>
    <t>6018520</t>
  </si>
  <si>
    <t>TSD-AT-GS15</t>
  </si>
  <si>
    <t>Disposable Temperature Probe Compatible with ATOM - General - Skin - Cable Lengt</t>
  </si>
  <si>
    <t>6018521</t>
  </si>
  <si>
    <t>TSD-DVA-GS15</t>
  </si>
  <si>
    <t>Disposable Temperature Probe Compatible with David - General - Skin - Cable Leng</t>
  </si>
  <si>
    <t>6018522</t>
  </si>
  <si>
    <t>TSD-DVB-GS15</t>
  </si>
  <si>
    <t>6018523</t>
  </si>
  <si>
    <t>TSD-DVC-GS15</t>
  </si>
  <si>
    <t>6018524</t>
  </si>
  <si>
    <t>TSD-JS-GS15</t>
  </si>
  <si>
    <t>Disposable Temperature Probe Compatible with JLSY - General - Skin - Cable Lengt</t>
  </si>
  <si>
    <t>6018525</t>
  </si>
  <si>
    <t>TSD-AS-GS15</t>
  </si>
  <si>
    <t>Disposable Temperature Probe Compatible with Air Shields - General - Skin - Cabl</t>
  </si>
  <si>
    <t>6018526</t>
  </si>
  <si>
    <t>TSD-OHA-GS30</t>
  </si>
  <si>
    <t>6018527</t>
  </si>
  <si>
    <t>TSD-DGC-GS15</t>
  </si>
  <si>
    <t>6018528</t>
  </si>
  <si>
    <t>TSD-OHA-GS09</t>
  </si>
  <si>
    <t>6018529</t>
  </si>
  <si>
    <t>TSD-OH-GS15</t>
  </si>
  <si>
    <t>6018530</t>
  </si>
  <si>
    <t>TSD-DGB-GS30</t>
  </si>
  <si>
    <t>6018531</t>
  </si>
  <si>
    <t>TSD-YSI-AG09</t>
  </si>
  <si>
    <t>Disposable Temperature Probe Compatible with YSI400 - Adult - Rectum - Cable Len</t>
  </si>
  <si>
    <t>6018532</t>
  </si>
  <si>
    <t>TSD-PM-AG09</t>
  </si>
  <si>
    <t>Disposable Temperature Probe Compatible with Philips - Adult - Rectum - Cable Le</t>
  </si>
  <si>
    <t>6018533</t>
  </si>
  <si>
    <t>TSD-Y400-AG30</t>
  </si>
  <si>
    <t>6018534</t>
  </si>
  <si>
    <t>TSD-R10-AG30</t>
  </si>
  <si>
    <t>Disposable Temperature Probe Compatible with 10K - Adult - Rectum - Cable Length</t>
  </si>
  <si>
    <t>6018535</t>
  </si>
  <si>
    <t>TSD-R20-AG30</t>
  </si>
  <si>
    <t>Disposable Temperature Probe Compatible with 20K - Adult - Rectum - Cable Length</t>
  </si>
  <si>
    <t>6018536</t>
  </si>
  <si>
    <t>TSD-PH-AG30</t>
  </si>
  <si>
    <t>6018537</t>
  </si>
  <si>
    <t>TSD-MQ-AG30</t>
  </si>
  <si>
    <t>Disposable Temperature Probe Compatible with GE Marquette - Adult - Rectum - Cab</t>
  </si>
  <si>
    <t>6018538</t>
  </si>
  <si>
    <t>TSD-DG-AG30</t>
  </si>
  <si>
    <t>Disposable Temperature Probe Compatible with Draeger - Adult - Rectum - Cable Le</t>
  </si>
  <si>
    <t>6018539</t>
  </si>
  <si>
    <t>TSD-SL-AG30</t>
  </si>
  <si>
    <t xml:space="preserve">Disposable Temperature Probe Compatible with Spacelabs - Adult - Rectum - Cable </t>
  </si>
  <si>
    <t>6018540</t>
  </si>
  <si>
    <t>TSD-MRA-AG30</t>
  </si>
  <si>
    <t>Disposable Temperature Probe Compatible with Mindray - Adult - Rectum - Cable Le</t>
  </si>
  <si>
    <t>6018541</t>
  </si>
  <si>
    <t>TSD-MRB-AG30</t>
  </si>
  <si>
    <t xml:space="preserve">Disposable Temperature Probe Compatible with Mindray-Datascope - Adult - Rectum </t>
  </si>
  <si>
    <t>6018750</t>
  </si>
  <si>
    <t>TA-PH-AD03</t>
  </si>
  <si>
    <t>Reusable Temperature Adapter Cable Philips Ysi400 Reusable Series Probes</t>
  </si>
  <si>
    <t>6018752</t>
  </si>
  <si>
    <t>TA-DG-AD03</t>
  </si>
  <si>
    <t>Reusable Temperature Adapter Cable Draeger Ysi400 Reusable Series Probes 084</t>
  </si>
  <si>
    <t>6018755</t>
  </si>
  <si>
    <t>TA-MRB-AD03</t>
  </si>
  <si>
    <t>Reusable Temperature Adapter Cable Mindray Datascope Ysi400 Reusable Series Prob</t>
  </si>
  <si>
    <t>6018756</t>
  </si>
  <si>
    <t>TA-BLT-AD03</t>
  </si>
  <si>
    <t>Reusable Temperature Adapter Cable Biolight Ysi400 Reusable Series Probes 153</t>
  </si>
  <si>
    <t>6018757</t>
  </si>
  <si>
    <t>TA-SW-AD03</t>
  </si>
  <si>
    <t>Reusable Temperature Adapter Cable Artema Ysi400 Reusable Series Probes 014B</t>
  </si>
  <si>
    <t>6018758</t>
  </si>
  <si>
    <t>TA-IFN-AD03</t>
  </si>
  <si>
    <t>Reusable Temperature Adapter Cable Infinium Ysi400 Reusable Series Probes 341</t>
  </si>
  <si>
    <t>6018759</t>
  </si>
  <si>
    <t>TA-MRA-AD25</t>
  </si>
  <si>
    <t>Reusable Temperature Adapter Cable Mindray Ysi400 Reusable Series Probes 127</t>
  </si>
  <si>
    <t>6018760</t>
  </si>
  <si>
    <t>TA-MQ-2AD03</t>
  </si>
  <si>
    <t>Reusable Temperature Adapter Cable Ge Marquette Ysi400 Reusable Series Probes 00</t>
  </si>
  <si>
    <t>6018761</t>
  </si>
  <si>
    <t>TA-MQ700-2AD03</t>
  </si>
  <si>
    <t>Reusable Temperature Adapter Cable Ge Marquette Ysi700 Reusable Series Probes 00</t>
  </si>
  <si>
    <t>6018762</t>
  </si>
  <si>
    <t>TA-SL-2AD03</t>
  </si>
  <si>
    <t>Reusable Temperature Adapter Cable Spacelabs Ysi400 Reusable Series Probes 116</t>
  </si>
  <si>
    <t>6018763</t>
  </si>
  <si>
    <t>TA-NK-2AD03</t>
  </si>
  <si>
    <t>Reusable Temperature Adapter Cable Nihon Kohden Ysi400 Reusable Series Probes 10</t>
  </si>
  <si>
    <t>6018764</t>
  </si>
  <si>
    <t>TA-Y400-YSI30</t>
  </si>
  <si>
    <t>Reusable Temperature Adapter Cable Ysi400 Disposable Series Probes 347S</t>
  </si>
  <si>
    <t>6018765</t>
  </si>
  <si>
    <t>TA-PH-YSI30</t>
  </si>
  <si>
    <t>Reusable Temperature Adapter Cable Philips Ysi400 Disposable Series Probes 065</t>
  </si>
  <si>
    <t>6018766</t>
  </si>
  <si>
    <t>TA-MQ-YSI30</t>
  </si>
  <si>
    <t xml:space="preserve">Reusable Temperature Adapter Cable Ge Marquette Ysi400 Disposable Series Probes </t>
  </si>
  <si>
    <t>6018767</t>
  </si>
  <si>
    <t>TA-DG-YSI30</t>
  </si>
  <si>
    <t>Reusable Temperature Adapter Cable Draeger Ysi400 Disposable Series Probes 084</t>
  </si>
  <si>
    <t>6018768</t>
  </si>
  <si>
    <t>TA-SL-YSI30</t>
  </si>
  <si>
    <t>Reusable Temperature Adapter Cable Spacelabs Ysi400 Disposable Series Probes 116</t>
  </si>
  <si>
    <t>6018769</t>
  </si>
  <si>
    <t>TA-MRA-YSI30</t>
  </si>
  <si>
    <t>Reusable Temperature Adapter Cable Mindray Ysi400 Disposable Series Probes 127</t>
  </si>
  <si>
    <t>6018770</t>
  </si>
  <si>
    <t>TA-MRB-YSI30</t>
  </si>
  <si>
    <t>Reusable Temperature Adapter Cable Mindray Datascope Ysi400 Disposable Series Pr</t>
  </si>
  <si>
    <t>6018771</t>
  </si>
  <si>
    <t>TA-BLT-YSI30</t>
  </si>
  <si>
    <t>Reusable Temperature Adapter Cable Biolight Ysi400 Disposable Series Probes 153</t>
  </si>
  <si>
    <t>6018772</t>
  </si>
  <si>
    <t>TA-SW-YSI30</t>
  </si>
  <si>
    <t>Reusable Temperature Adapter Cable Artema Ysi400 Disposable Series Probes 014B</t>
  </si>
  <si>
    <t>6018773</t>
  </si>
  <si>
    <t>TA-IFN-YSI30</t>
  </si>
  <si>
    <t>Reusable Temperature Adapter Cable Infinium Ysi400 Disposable Series Probes 341</t>
  </si>
  <si>
    <t>6018774</t>
  </si>
  <si>
    <t>TA-Y400S-YSI30</t>
  </si>
  <si>
    <t>Reusable Temperature Adapter Cable Ysi400 Ysi400 Disposable Series Probes 347S</t>
  </si>
  <si>
    <t>6018775</t>
  </si>
  <si>
    <t>TA-P63SB-YSI30</t>
  </si>
  <si>
    <t>Reusable Temperature Adapter Cable Criticool Ysi400 Disposable Series Probes 348</t>
  </si>
  <si>
    <t>6018776</t>
  </si>
  <si>
    <t>TA-Y400-PM30</t>
  </si>
  <si>
    <t xml:space="preserve">Reusable Temperature Adapter Cable Ysi400 Philips Disposable Temperature Probes </t>
  </si>
  <si>
    <t>6018777</t>
  </si>
  <si>
    <t>TA-PH-PM30</t>
  </si>
  <si>
    <t>Reusable Temperature Adapter Cable Philips Philips Disposable Temperature Probes</t>
  </si>
  <si>
    <t>6018778</t>
  </si>
  <si>
    <t>TA-MQ-PM30</t>
  </si>
  <si>
    <t>Reusable Temperature Adapter Cable Ge Marquette Philips Disposable Temperature P</t>
  </si>
  <si>
    <t>6018779</t>
  </si>
  <si>
    <t>TA-DG-PM30</t>
  </si>
  <si>
    <t>Reusable Temperature Adapter Cable Draeger Philips Disposable Temperature Probes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</si>
</sst>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_);\(\$#,##0.00\)"/>
    <numFmt numFmtId="165" formatCode="[$$-409]#,##0.00"/>
    <numFmt numFmtId="166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/>
    <xf numFmtId="164" fontId="2" fillId="0" borderId="2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9" fontId="0" fillId="2" borderId="1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/>
    <xf numFmtId="49" fontId="0" fillId="0" borderId="4" xfId="0" applyNumberFormat="1" applyBorder="1"/>
    <xf numFmtId="0" fontId="0" fillId="0" borderId="4" xfId="0" applyBorder="1"/>
    <xf numFmtId="164" fontId="0" fillId="0" borderId="4" xfId="0" applyNumberFormat="1" applyBorder="1"/>
    <xf numFmtId="165" fontId="0" fillId="0" borderId="0" xfId="0" applyNumberFormat="1"/>
    <xf numFmtId="165" fontId="1" fillId="0" borderId="0" xfId="0" applyNumberFormat="1" applyFont="1"/>
    <xf numFmtId="4" fontId="0" fillId="0" borderId="0" xfId="0" applyNumberFormat="1"/>
    <xf numFmtId="166" fontId="0" fillId="0" borderId="0" xfId="0" applyNumberFormat="1"/>
    <xf numFmtId="166" fontId="0" fillId="3" borderId="0" xfId="0" applyNumberFormat="1" applyFill="1"/>
    <xf numFmtId="165" fontId="3" fillId="0" borderId="0" xfId="0" applyNumberFormat="1" applyFont="1"/>
    <xf numFmtId="0" fontId="3" fillId="0" borderId="0" xfId="0" applyFont="1"/>
    <xf numFmtId="166" fontId="3" fillId="0" borderId="0" xfId="0" applyNumberFormat="1" applyFont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0" borderId="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A1456-E2A0-4C9A-A492-9B922348B442}">
  <dimension ref="A2:N73"/>
  <sheetViews>
    <sheetView tabSelected="1" workbookViewId="0">
      <selection activeCell="P17" sqref="P17"/>
    </sheetView>
  </sheetViews>
  <sheetFormatPr defaultRowHeight="15" x14ac:dyDescent="0.25"/>
  <cols>
    <col min="2" max="2" width="24.42578125" customWidth="1"/>
    <col min="4" max="4" width="15.140625" customWidth="1"/>
    <col min="5" max="5" width="61.5703125" customWidth="1"/>
    <col min="7" max="7" width="9.140625" style="13"/>
    <col min="9" max="9" width="15.28515625" style="13" customWidth="1"/>
    <col min="11" max="11" width="9.140625" style="16"/>
    <col min="13" max="13" width="13" style="15" customWidth="1"/>
    <col min="14" max="14" width="15.140625" style="21" customWidth="1"/>
  </cols>
  <sheetData>
    <row r="2" spans="1:14" x14ac:dyDescent="0.25">
      <c r="A2" s="1" t="s">
        <v>0</v>
      </c>
      <c r="B2" s="1" t="s">
        <v>1</v>
      </c>
      <c r="C2" s="1" t="s">
        <v>2</v>
      </c>
      <c r="D2" s="2" t="s">
        <v>3</v>
      </c>
      <c r="E2" s="3"/>
    </row>
    <row r="3" spans="1:14" x14ac:dyDescent="0.25">
      <c r="A3" s="4" t="s">
        <v>4</v>
      </c>
      <c r="B3" s="5" t="s">
        <v>5</v>
      </c>
      <c r="C3" s="5" t="s">
        <v>6</v>
      </c>
      <c r="D3" s="6">
        <v>17.5</v>
      </c>
      <c r="E3" s="5" t="s">
        <v>7</v>
      </c>
      <c r="G3" s="13">
        <v>70</v>
      </c>
      <c r="I3" s="18">
        <f>D3*1.15/0.5</f>
        <v>40.25</v>
      </c>
      <c r="J3" s="19"/>
      <c r="K3" s="20">
        <f>ROUNDUP(G3/1.3, 1)</f>
        <v>53.9</v>
      </c>
      <c r="M3" s="17">
        <f t="shared" ref="M3:M34" si="0">ROUNDUP(I3/1.3, 1)</f>
        <v>31</v>
      </c>
      <c r="N3" s="22" t="s">
        <v>4</v>
      </c>
    </row>
    <row r="4" spans="1:14" x14ac:dyDescent="0.25">
      <c r="A4" s="4" t="s">
        <v>8</v>
      </c>
      <c r="B4" s="5" t="s">
        <v>9</v>
      </c>
      <c r="C4" s="5" t="s">
        <v>10</v>
      </c>
      <c r="D4" s="6">
        <v>17.5</v>
      </c>
      <c r="E4" s="5" t="s">
        <v>7</v>
      </c>
      <c r="G4" s="13">
        <v>70</v>
      </c>
      <c r="I4" s="18">
        <f t="shared" ref="I4:I67" si="1">D4*1.15/0.5</f>
        <v>40.25</v>
      </c>
      <c r="J4" s="19"/>
      <c r="K4" s="20">
        <f t="shared" ref="K4:K67" si="2">ROUNDUP(G4/1.3, 1)</f>
        <v>53.9</v>
      </c>
      <c r="M4" s="17">
        <f>ROUNDUP(I4/1.3, 1)</f>
        <v>31</v>
      </c>
      <c r="N4" s="22" t="s">
        <v>8</v>
      </c>
    </row>
    <row r="5" spans="1:14" x14ac:dyDescent="0.25">
      <c r="A5" s="4" t="s">
        <v>11</v>
      </c>
      <c r="B5" s="5" t="s">
        <v>12</v>
      </c>
      <c r="C5" s="5" t="s">
        <v>13</v>
      </c>
      <c r="D5" s="6">
        <v>17.5</v>
      </c>
      <c r="E5" s="5" t="s">
        <v>7</v>
      </c>
      <c r="G5" s="13">
        <v>70</v>
      </c>
      <c r="I5" s="18">
        <f t="shared" si="1"/>
        <v>40.25</v>
      </c>
      <c r="J5" s="19"/>
      <c r="K5" s="20">
        <f t="shared" si="2"/>
        <v>53.9</v>
      </c>
      <c r="M5" s="17">
        <f t="shared" ref="M5:M68" si="3">ROUNDUP(I5/1.3, 1)</f>
        <v>31</v>
      </c>
      <c r="N5" s="22" t="s">
        <v>11</v>
      </c>
    </row>
    <row r="6" spans="1:14" x14ac:dyDescent="0.25">
      <c r="A6" s="4" t="s">
        <v>14</v>
      </c>
      <c r="B6" s="5" t="s">
        <v>15</v>
      </c>
      <c r="C6" s="5" t="s">
        <v>16</v>
      </c>
      <c r="D6" s="6">
        <v>65</v>
      </c>
      <c r="E6" s="5" t="s">
        <v>17</v>
      </c>
      <c r="G6" s="13">
        <v>195</v>
      </c>
      <c r="I6" s="18">
        <f t="shared" si="1"/>
        <v>149.5</v>
      </c>
      <c r="J6" s="19"/>
      <c r="K6" s="20">
        <f t="shared" si="2"/>
        <v>150</v>
      </c>
      <c r="M6" s="17">
        <f t="shared" si="3"/>
        <v>115</v>
      </c>
      <c r="N6" s="22" t="s">
        <v>14</v>
      </c>
    </row>
    <row r="7" spans="1:14" x14ac:dyDescent="0.25">
      <c r="A7" s="4" t="s">
        <v>18</v>
      </c>
      <c r="B7" s="5" t="s">
        <v>19</v>
      </c>
      <c r="C7" s="5" t="s">
        <v>20</v>
      </c>
      <c r="D7" s="6">
        <v>52</v>
      </c>
      <c r="E7" s="5" t="s">
        <v>21</v>
      </c>
      <c r="G7" s="13">
        <v>195</v>
      </c>
      <c r="I7" s="18">
        <f t="shared" si="1"/>
        <v>119.6</v>
      </c>
      <c r="J7" s="19"/>
      <c r="K7" s="20">
        <f t="shared" si="2"/>
        <v>150</v>
      </c>
      <c r="M7" s="17">
        <f t="shared" si="3"/>
        <v>92</v>
      </c>
      <c r="N7" s="22" t="s">
        <v>18</v>
      </c>
    </row>
    <row r="8" spans="1:14" x14ac:dyDescent="0.25">
      <c r="A8" s="4" t="s">
        <v>22</v>
      </c>
      <c r="B8" s="5" t="s">
        <v>23</v>
      </c>
      <c r="C8" s="5" t="s">
        <v>16</v>
      </c>
      <c r="D8" s="6">
        <v>110</v>
      </c>
      <c r="E8" s="5" t="s">
        <v>17</v>
      </c>
      <c r="G8" s="13">
        <v>330</v>
      </c>
      <c r="I8" s="18">
        <f t="shared" si="1"/>
        <v>252.99999999999997</v>
      </c>
      <c r="J8" s="19"/>
      <c r="K8" s="20">
        <f t="shared" si="2"/>
        <v>253.9</v>
      </c>
      <c r="M8" s="17">
        <f t="shared" si="3"/>
        <v>194.7</v>
      </c>
      <c r="N8" s="22" t="s">
        <v>22</v>
      </c>
    </row>
    <row r="9" spans="1:14" x14ac:dyDescent="0.25">
      <c r="A9" s="4" t="s">
        <v>24</v>
      </c>
      <c r="B9" s="5" t="s">
        <v>25</v>
      </c>
      <c r="C9" s="5" t="s">
        <v>26</v>
      </c>
      <c r="D9" s="6">
        <v>75</v>
      </c>
      <c r="E9" s="5" t="s">
        <v>17</v>
      </c>
      <c r="G9" s="13">
        <v>260</v>
      </c>
      <c r="I9" s="18">
        <f t="shared" si="1"/>
        <v>172.5</v>
      </c>
      <c r="J9" s="19"/>
      <c r="K9" s="20">
        <f t="shared" si="2"/>
        <v>200</v>
      </c>
      <c r="M9" s="17">
        <f t="shared" si="3"/>
        <v>132.69999999999999</v>
      </c>
      <c r="N9" s="22" t="s">
        <v>24</v>
      </c>
    </row>
    <row r="10" spans="1:14" x14ac:dyDescent="0.25">
      <c r="A10" s="4" t="s">
        <v>27</v>
      </c>
      <c r="B10" s="5" t="s">
        <v>28</v>
      </c>
      <c r="C10" s="5" t="s">
        <v>29</v>
      </c>
      <c r="D10" s="6">
        <v>75</v>
      </c>
      <c r="E10" s="5" t="s">
        <v>17</v>
      </c>
      <c r="G10" s="13">
        <v>260</v>
      </c>
      <c r="I10" s="18">
        <f t="shared" si="1"/>
        <v>172.5</v>
      </c>
      <c r="J10" s="19"/>
      <c r="K10" s="20">
        <f t="shared" si="2"/>
        <v>200</v>
      </c>
      <c r="M10" s="17">
        <f t="shared" si="3"/>
        <v>132.69999999999999</v>
      </c>
      <c r="N10" s="22" t="s">
        <v>27</v>
      </c>
    </row>
    <row r="11" spans="1:14" x14ac:dyDescent="0.25">
      <c r="A11" s="4" t="s">
        <v>30</v>
      </c>
      <c r="B11" s="5" t="s">
        <v>31</v>
      </c>
      <c r="C11" s="5" t="s">
        <v>20</v>
      </c>
      <c r="D11" s="6">
        <v>100</v>
      </c>
      <c r="E11" s="5" t="s">
        <v>21</v>
      </c>
      <c r="G11" s="14">
        <v>300</v>
      </c>
      <c r="I11" s="18">
        <f t="shared" si="1"/>
        <v>229.99999999999997</v>
      </c>
      <c r="J11" s="19"/>
      <c r="K11" s="20">
        <f t="shared" si="2"/>
        <v>230.79999999999998</v>
      </c>
      <c r="M11" s="17">
        <f t="shared" si="3"/>
        <v>177</v>
      </c>
      <c r="N11" s="22" t="s">
        <v>30</v>
      </c>
    </row>
    <row r="12" spans="1:14" x14ac:dyDescent="0.25">
      <c r="A12" s="4" t="s">
        <v>32</v>
      </c>
      <c r="B12" s="5" t="s">
        <v>33</v>
      </c>
      <c r="C12" s="5" t="s">
        <v>34</v>
      </c>
      <c r="D12" s="6">
        <v>125</v>
      </c>
      <c r="E12" s="5" t="s">
        <v>17</v>
      </c>
      <c r="G12" s="13">
        <v>260</v>
      </c>
      <c r="I12" s="18">
        <f t="shared" si="1"/>
        <v>287.5</v>
      </c>
      <c r="J12" s="19"/>
      <c r="K12" s="20">
        <f t="shared" si="2"/>
        <v>200</v>
      </c>
      <c r="M12" s="17">
        <f t="shared" si="3"/>
        <v>221.2</v>
      </c>
      <c r="N12" s="22" t="s">
        <v>32</v>
      </c>
    </row>
    <row r="13" spans="1:14" x14ac:dyDescent="0.25">
      <c r="A13" s="4" t="s">
        <v>35</v>
      </c>
      <c r="B13" s="5" t="s">
        <v>36</v>
      </c>
      <c r="C13" s="5" t="s">
        <v>37</v>
      </c>
      <c r="D13" s="6">
        <v>100</v>
      </c>
      <c r="E13" s="5" t="s">
        <v>17</v>
      </c>
      <c r="G13" s="14">
        <v>300</v>
      </c>
      <c r="I13" s="18">
        <f t="shared" si="1"/>
        <v>229.99999999999997</v>
      </c>
      <c r="J13" s="19"/>
      <c r="K13" s="20">
        <f t="shared" si="2"/>
        <v>230.79999999999998</v>
      </c>
      <c r="M13" s="17">
        <f t="shared" si="3"/>
        <v>177</v>
      </c>
      <c r="N13" s="22" t="s">
        <v>35</v>
      </c>
    </row>
    <row r="14" spans="1:14" x14ac:dyDescent="0.25">
      <c r="A14" s="4" t="s">
        <v>38</v>
      </c>
      <c r="B14" s="5" t="s">
        <v>39</v>
      </c>
      <c r="C14" s="5" t="s">
        <v>40</v>
      </c>
      <c r="D14" s="6">
        <v>160</v>
      </c>
      <c r="E14" s="5" t="s">
        <v>21</v>
      </c>
      <c r="G14" s="13">
        <v>640</v>
      </c>
      <c r="I14" s="18">
        <f t="shared" si="1"/>
        <v>368</v>
      </c>
      <c r="J14" s="19"/>
      <c r="K14" s="20">
        <f t="shared" si="2"/>
        <v>492.40000000000003</v>
      </c>
      <c r="M14" s="17">
        <f t="shared" si="3"/>
        <v>283.10000000000002</v>
      </c>
      <c r="N14" s="22" t="s">
        <v>38</v>
      </c>
    </row>
    <row r="15" spans="1:14" x14ac:dyDescent="0.25">
      <c r="A15" s="4" t="s">
        <v>41</v>
      </c>
      <c r="B15" s="5" t="s">
        <v>42</v>
      </c>
      <c r="C15" s="5" t="s">
        <v>43</v>
      </c>
      <c r="D15" s="6">
        <v>72</v>
      </c>
      <c r="E15" s="5" t="s">
        <v>21</v>
      </c>
      <c r="G15" s="13">
        <v>208</v>
      </c>
      <c r="I15" s="18">
        <f t="shared" si="1"/>
        <v>165.6</v>
      </c>
      <c r="J15" s="19"/>
      <c r="K15" s="20">
        <f t="shared" si="2"/>
        <v>160</v>
      </c>
      <c r="M15" s="17">
        <f t="shared" si="3"/>
        <v>127.39999999999999</v>
      </c>
      <c r="N15" s="22" t="s">
        <v>41</v>
      </c>
    </row>
    <row r="16" spans="1:14" x14ac:dyDescent="0.25">
      <c r="A16" s="4" t="s">
        <v>44</v>
      </c>
      <c r="B16" s="5" t="s">
        <v>45</v>
      </c>
      <c r="C16" s="5" t="s">
        <v>46</v>
      </c>
      <c r="D16" s="6">
        <v>80</v>
      </c>
      <c r="E16" s="5" t="s">
        <v>21</v>
      </c>
      <c r="G16" s="13">
        <v>320</v>
      </c>
      <c r="I16" s="18">
        <f t="shared" si="1"/>
        <v>184</v>
      </c>
      <c r="J16" s="19"/>
      <c r="K16" s="20">
        <f t="shared" si="2"/>
        <v>246.2</v>
      </c>
      <c r="M16" s="17">
        <f t="shared" si="3"/>
        <v>141.6</v>
      </c>
      <c r="N16" s="22" t="s">
        <v>44</v>
      </c>
    </row>
    <row r="17" spans="1:14" x14ac:dyDescent="0.25">
      <c r="A17" s="4" t="s">
        <v>47</v>
      </c>
      <c r="B17" s="5" t="s">
        <v>48</v>
      </c>
      <c r="C17" s="5" t="s">
        <v>49</v>
      </c>
      <c r="D17" s="6">
        <v>125</v>
      </c>
      <c r="E17" s="5" t="s">
        <v>17</v>
      </c>
      <c r="G17" s="13">
        <v>375</v>
      </c>
      <c r="I17" s="18">
        <f t="shared" si="1"/>
        <v>287.5</v>
      </c>
      <c r="J17" s="19"/>
      <c r="K17" s="20">
        <f t="shared" si="2"/>
        <v>288.5</v>
      </c>
      <c r="M17" s="17">
        <f t="shared" si="3"/>
        <v>221.2</v>
      </c>
      <c r="N17" s="22" t="s">
        <v>47</v>
      </c>
    </row>
    <row r="18" spans="1:14" x14ac:dyDescent="0.25">
      <c r="A18" s="4" t="s">
        <v>50</v>
      </c>
      <c r="B18" s="5" t="s">
        <v>51</v>
      </c>
      <c r="C18" s="5" t="s">
        <v>52</v>
      </c>
      <c r="D18" s="6">
        <v>100</v>
      </c>
      <c r="E18" s="5" t="s">
        <v>17</v>
      </c>
      <c r="G18" s="13">
        <v>400</v>
      </c>
      <c r="I18" s="18">
        <f t="shared" si="1"/>
        <v>229.99999999999997</v>
      </c>
      <c r="J18" s="19"/>
      <c r="K18" s="20">
        <f t="shared" si="2"/>
        <v>307.70000000000005</v>
      </c>
      <c r="M18" s="17">
        <f t="shared" si="3"/>
        <v>177</v>
      </c>
      <c r="N18" s="22" t="s">
        <v>50</v>
      </c>
    </row>
    <row r="19" spans="1:14" x14ac:dyDescent="0.25">
      <c r="A19" s="4" t="s">
        <v>53</v>
      </c>
      <c r="B19" s="5" t="s">
        <v>54</v>
      </c>
      <c r="C19" s="5" t="s">
        <v>55</v>
      </c>
      <c r="D19" s="6">
        <v>65</v>
      </c>
      <c r="E19" s="5" t="s">
        <v>17</v>
      </c>
      <c r="G19" s="13">
        <v>260</v>
      </c>
      <c r="I19" s="18">
        <f t="shared" si="1"/>
        <v>149.5</v>
      </c>
      <c r="J19" s="19"/>
      <c r="K19" s="20">
        <f t="shared" si="2"/>
        <v>200</v>
      </c>
      <c r="M19" s="17">
        <f t="shared" si="3"/>
        <v>115</v>
      </c>
      <c r="N19" s="22" t="s">
        <v>53</v>
      </c>
    </row>
    <row r="20" spans="1:14" x14ac:dyDescent="0.25">
      <c r="A20" s="4" t="s">
        <v>56</v>
      </c>
      <c r="B20" s="5" t="s">
        <v>57</v>
      </c>
      <c r="C20" s="5" t="s">
        <v>58</v>
      </c>
      <c r="D20" s="6">
        <v>100</v>
      </c>
      <c r="E20" s="5" t="s">
        <v>17</v>
      </c>
      <c r="G20" s="13">
        <v>400</v>
      </c>
      <c r="I20" s="18">
        <f t="shared" si="1"/>
        <v>229.99999999999997</v>
      </c>
      <c r="J20" s="19"/>
      <c r="K20" s="20">
        <f t="shared" si="2"/>
        <v>307.70000000000005</v>
      </c>
      <c r="M20" s="17">
        <f t="shared" si="3"/>
        <v>177</v>
      </c>
      <c r="N20" s="22" t="s">
        <v>56</v>
      </c>
    </row>
    <row r="21" spans="1:14" x14ac:dyDescent="0.25">
      <c r="A21" s="4" t="s">
        <v>59</v>
      </c>
      <c r="B21" s="5" t="s">
        <v>60</v>
      </c>
      <c r="C21" s="5" t="s">
        <v>61</v>
      </c>
      <c r="D21" s="6">
        <v>125</v>
      </c>
      <c r="E21" s="5" t="s">
        <v>17</v>
      </c>
      <c r="G21" s="13">
        <v>400</v>
      </c>
      <c r="I21" s="18">
        <f t="shared" si="1"/>
        <v>287.5</v>
      </c>
      <c r="J21" s="19"/>
      <c r="K21" s="20">
        <f t="shared" si="2"/>
        <v>307.70000000000005</v>
      </c>
      <c r="M21" s="17">
        <f t="shared" si="3"/>
        <v>221.2</v>
      </c>
      <c r="N21" s="22" t="s">
        <v>59</v>
      </c>
    </row>
    <row r="22" spans="1:14" x14ac:dyDescent="0.25">
      <c r="A22" s="4" t="s">
        <v>62</v>
      </c>
      <c r="B22" s="5" t="s">
        <v>63</v>
      </c>
      <c r="C22" s="5" t="s">
        <v>61</v>
      </c>
      <c r="D22" s="6">
        <v>100</v>
      </c>
      <c r="E22" s="5" t="s">
        <v>17</v>
      </c>
      <c r="G22" s="13">
        <v>300</v>
      </c>
      <c r="I22" s="18">
        <f t="shared" si="1"/>
        <v>229.99999999999997</v>
      </c>
      <c r="J22" s="19"/>
      <c r="K22" s="20">
        <f t="shared" si="2"/>
        <v>230.79999999999998</v>
      </c>
      <c r="M22" s="17">
        <f t="shared" si="3"/>
        <v>177</v>
      </c>
      <c r="N22" s="22" t="s">
        <v>62</v>
      </c>
    </row>
    <row r="23" spans="1:14" x14ac:dyDescent="0.25">
      <c r="A23" s="4" t="s">
        <v>64</v>
      </c>
      <c r="B23" s="5" t="s">
        <v>65</v>
      </c>
      <c r="C23" s="5" t="s">
        <v>37</v>
      </c>
      <c r="D23" s="6">
        <v>100</v>
      </c>
      <c r="E23" s="5" t="s">
        <v>17</v>
      </c>
      <c r="G23" s="13">
        <v>300</v>
      </c>
      <c r="I23" s="18">
        <f t="shared" si="1"/>
        <v>229.99999999999997</v>
      </c>
      <c r="J23" s="19"/>
      <c r="K23" s="20">
        <f t="shared" si="2"/>
        <v>230.79999999999998</v>
      </c>
      <c r="M23" s="17">
        <f t="shared" si="3"/>
        <v>177</v>
      </c>
      <c r="N23" s="22" t="s">
        <v>64</v>
      </c>
    </row>
    <row r="24" spans="1:14" x14ac:dyDescent="0.25">
      <c r="A24" s="4" t="s">
        <v>66</v>
      </c>
      <c r="B24" s="5" t="s">
        <v>67</v>
      </c>
      <c r="C24" s="5" t="s">
        <v>37</v>
      </c>
      <c r="D24" s="6">
        <v>100</v>
      </c>
      <c r="E24" s="5" t="s">
        <v>17</v>
      </c>
      <c r="G24" s="13">
        <v>300</v>
      </c>
      <c r="I24" s="18">
        <f t="shared" si="1"/>
        <v>229.99999999999997</v>
      </c>
      <c r="J24" s="19"/>
      <c r="K24" s="20">
        <f t="shared" si="2"/>
        <v>230.79999999999998</v>
      </c>
      <c r="M24" s="17">
        <f t="shared" si="3"/>
        <v>177</v>
      </c>
      <c r="N24" s="22" t="s">
        <v>66</v>
      </c>
    </row>
    <row r="25" spans="1:14" x14ac:dyDescent="0.25">
      <c r="A25" s="4" t="s">
        <v>68</v>
      </c>
      <c r="B25" s="5" t="s">
        <v>69</v>
      </c>
      <c r="C25" s="5" t="s">
        <v>70</v>
      </c>
      <c r="D25" s="6">
        <v>100</v>
      </c>
      <c r="E25" s="5" t="s">
        <v>17</v>
      </c>
      <c r="G25" s="13">
        <v>300</v>
      </c>
      <c r="I25" s="18">
        <f t="shared" si="1"/>
        <v>229.99999999999997</v>
      </c>
      <c r="J25" s="19"/>
      <c r="K25" s="20">
        <f t="shared" si="2"/>
        <v>230.79999999999998</v>
      </c>
      <c r="M25" s="17">
        <f t="shared" si="3"/>
        <v>177</v>
      </c>
      <c r="N25" s="22" t="s">
        <v>68</v>
      </c>
    </row>
    <row r="26" spans="1:14" x14ac:dyDescent="0.25">
      <c r="A26" s="4" t="s">
        <v>71</v>
      </c>
      <c r="B26" s="5" t="s">
        <v>72</v>
      </c>
      <c r="C26" s="5" t="s">
        <v>73</v>
      </c>
      <c r="D26" s="6">
        <v>100</v>
      </c>
      <c r="E26" s="5" t="s">
        <v>17</v>
      </c>
      <c r="G26" s="13">
        <v>400</v>
      </c>
      <c r="I26" s="18">
        <f t="shared" si="1"/>
        <v>229.99999999999997</v>
      </c>
      <c r="J26" s="19"/>
      <c r="K26" s="20">
        <f t="shared" si="2"/>
        <v>307.70000000000005</v>
      </c>
      <c r="M26" s="17">
        <f t="shared" si="3"/>
        <v>177</v>
      </c>
      <c r="N26" s="22" t="s">
        <v>71</v>
      </c>
    </row>
    <row r="27" spans="1:14" x14ac:dyDescent="0.25">
      <c r="A27" s="4" t="s">
        <v>74</v>
      </c>
      <c r="B27" s="5" t="s">
        <v>75</v>
      </c>
      <c r="C27" s="5" t="s">
        <v>73</v>
      </c>
      <c r="D27" s="6">
        <v>100</v>
      </c>
      <c r="E27" s="5" t="s">
        <v>17</v>
      </c>
      <c r="G27" s="13">
        <v>400</v>
      </c>
      <c r="I27" s="18">
        <f t="shared" si="1"/>
        <v>229.99999999999997</v>
      </c>
      <c r="J27" s="19"/>
      <c r="K27" s="20">
        <f t="shared" si="2"/>
        <v>307.70000000000005</v>
      </c>
      <c r="M27" s="17">
        <f t="shared" si="3"/>
        <v>177</v>
      </c>
      <c r="N27" s="22" t="s">
        <v>74</v>
      </c>
    </row>
    <row r="28" spans="1:14" x14ac:dyDescent="0.25">
      <c r="A28" s="4" t="s">
        <v>76</v>
      </c>
      <c r="B28" s="5" t="s">
        <v>77</v>
      </c>
      <c r="C28" s="5" t="s">
        <v>73</v>
      </c>
      <c r="D28" s="6">
        <v>65</v>
      </c>
      <c r="E28" s="5" t="s">
        <v>17</v>
      </c>
      <c r="G28" s="13">
        <v>260</v>
      </c>
      <c r="I28" s="18">
        <f t="shared" si="1"/>
        <v>149.5</v>
      </c>
      <c r="J28" s="19"/>
      <c r="K28" s="20">
        <f t="shared" si="2"/>
        <v>200</v>
      </c>
      <c r="M28" s="17">
        <f t="shared" si="3"/>
        <v>115</v>
      </c>
      <c r="N28" s="22" t="s">
        <v>76</v>
      </c>
    </row>
    <row r="29" spans="1:14" x14ac:dyDescent="0.25">
      <c r="A29" s="4" t="s">
        <v>78</v>
      </c>
      <c r="B29" s="5" t="s">
        <v>79</v>
      </c>
      <c r="C29" s="5" t="s">
        <v>80</v>
      </c>
      <c r="D29" s="6">
        <v>100</v>
      </c>
      <c r="E29" s="5" t="s">
        <v>17</v>
      </c>
      <c r="G29" s="13">
        <v>400</v>
      </c>
      <c r="I29" s="18">
        <f t="shared" si="1"/>
        <v>229.99999999999997</v>
      </c>
      <c r="J29" s="19"/>
      <c r="K29" s="20">
        <f t="shared" si="2"/>
        <v>307.70000000000005</v>
      </c>
      <c r="M29" s="17">
        <f t="shared" si="3"/>
        <v>177</v>
      </c>
      <c r="N29" s="22" t="s">
        <v>78</v>
      </c>
    </row>
    <row r="30" spans="1:14" x14ac:dyDescent="0.25">
      <c r="A30" s="4" t="s">
        <v>81</v>
      </c>
      <c r="B30" s="5" t="s">
        <v>82</v>
      </c>
      <c r="C30" s="5" t="s">
        <v>83</v>
      </c>
      <c r="D30" s="6">
        <v>100</v>
      </c>
      <c r="E30" s="5" t="s">
        <v>17</v>
      </c>
      <c r="G30" s="13">
        <v>300</v>
      </c>
      <c r="I30" s="18">
        <f t="shared" si="1"/>
        <v>229.99999999999997</v>
      </c>
      <c r="J30" s="19"/>
      <c r="K30" s="20">
        <f t="shared" si="2"/>
        <v>230.79999999999998</v>
      </c>
      <c r="M30" s="17">
        <f t="shared" si="3"/>
        <v>177</v>
      </c>
      <c r="N30" s="22" t="s">
        <v>81</v>
      </c>
    </row>
    <row r="31" spans="1:14" x14ac:dyDescent="0.25">
      <c r="A31" s="4" t="s">
        <v>84</v>
      </c>
      <c r="B31" s="5" t="s">
        <v>85</v>
      </c>
      <c r="C31" s="5" t="s">
        <v>61</v>
      </c>
      <c r="D31" s="6">
        <v>100</v>
      </c>
      <c r="E31" s="5" t="s">
        <v>17</v>
      </c>
      <c r="G31" s="14">
        <v>300</v>
      </c>
      <c r="I31" s="18">
        <f t="shared" si="1"/>
        <v>229.99999999999997</v>
      </c>
      <c r="J31" s="19"/>
      <c r="K31" s="20">
        <f t="shared" si="2"/>
        <v>230.79999999999998</v>
      </c>
      <c r="M31" s="17">
        <f t="shared" si="3"/>
        <v>177</v>
      </c>
      <c r="N31" s="22" t="s">
        <v>84</v>
      </c>
    </row>
    <row r="32" spans="1:14" x14ac:dyDescent="0.25">
      <c r="A32" s="4" t="s">
        <v>86</v>
      </c>
      <c r="B32" s="5" t="s">
        <v>87</v>
      </c>
      <c r="C32" s="5" t="s">
        <v>37</v>
      </c>
      <c r="D32" s="6">
        <v>100</v>
      </c>
      <c r="E32" s="5" t="s">
        <v>17</v>
      </c>
      <c r="G32" s="13">
        <v>300</v>
      </c>
      <c r="I32" s="18">
        <f t="shared" si="1"/>
        <v>229.99999999999997</v>
      </c>
      <c r="J32" s="19"/>
      <c r="K32" s="20">
        <f t="shared" si="2"/>
        <v>230.79999999999998</v>
      </c>
      <c r="M32" s="17">
        <f t="shared" si="3"/>
        <v>177</v>
      </c>
      <c r="N32" s="22" t="s">
        <v>86</v>
      </c>
    </row>
    <row r="33" spans="1:14" x14ac:dyDescent="0.25">
      <c r="A33" s="4" t="s">
        <v>88</v>
      </c>
      <c r="B33" s="5" t="s">
        <v>89</v>
      </c>
      <c r="C33" s="5" t="s">
        <v>61</v>
      </c>
      <c r="D33" s="6">
        <v>100</v>
      </c>
      <c r="E33" s="5" t="s">
        <v>17</v>
      </c>
      <c r="G33" s="14">
        <v>300</v>
      </c>
      <c r="I33" s="18">
        <f t="shared" si="1"/>
        <v>229.99999999999997</v>
      </c>
      <c r="J33" s="19"/>
      <c r="K33" s="20">
        <f t="shared" si="2"/>
        <v>230.79999999999998</v>
      </c>
      <c r="M33" s="17">
        <f t="shared" si="3"/>
        <v>177</v>
      </c>
      <c r="N33" s="22" t="s">
        <v>88</v>
      </c>
    </row>
    <row r="34" spans="1:14" x14ac:dyDescent="0.25">
      <c r="A34" s="4" t="s">
        <v>90</v>
      </c>
      <c r="B34" s="5" t="s">
        <v>91</v>
      </c>
      <c r="C34" s="5" t="s">
        <v>61</v>
      </c>
      <c r="D34" s="6">
        <v>125</v>
      </c>
      <c r="E34" s="5" t="s">
        <v>17</v>
      </c>
      <c r="G34" s="13">
        <v>375</v>
      </c>
      <c r="I34" s="18">
        <f t="shared" si="1"/>
        <v>287.5</v>
      </c>
      <c r="J34" s="19"/>
      <c r="K34" s="20">
        <f t="shared" si="2"/>
        <v>288.5</v>
      </c>
      <c r="M34" s="17">
        <f t="shared" si="3"/>
        <v>221.2</v>
      </c>
      <c r="N34" s="22" t="s">
        <v>90</v>
      </c>
    </row>
    <row r="35" spans="1:14" x14ac:dyDescent="0.25">
      <c r="A35" s="4" t="s">
        <v>92</v>
      </c>
      <c r="B35" s="5" t="s">
        <v>93</v>
      </c>
      <c r="C35" s="5" t="s">
        <v>37</v>
      </c>
      <c r="D35" s="6">
        <v>100</v>
      </c>
      <c r="E35" s="5" t="s">
        <v>17</v>
      </c>
      <c r="G35" s="14">
        <v>300</v>
      </c>
      <c r="I35" s="18">
        <f t="shared" si="1"/>
        <v>229.99999999999997</v>
      </c>
      <c r="J35" s="19"/>
      <c r="K35" s="20">
        <f t="shared" si="2"/>
        <v>230.79999999999998</v>
      </c>
      <c r="M35" s="17">
        <f t="shared" si="3"/>
        <v>177</v>
      </c>
      <c r="N35" s="22" t="s">
        <v>92</v>
      </c>
    </row>
    <row r="36" spans="1:14" x14ac:dyDescent="0.25">
      <c r="A36" s="4" t="s">
        <v>94</v>
      </c>
      <c r="B36" s="5" t="s">
        <v>95</v>
      </c>
      <c r="C36" s="5" t="s">
        <v>96</v>
      </c>
      <c r="D36" s="6">
        <v>65</v>
      </c>
      <c r="E36" s="5" t="s">
        <v>17</v>
      </c>
      <c r="G36" s="13">
        <v>195</v>
      </c>
      <c r="I36" s="18">
        <f t="shared" si="1"/>
        <v>149.5</v>
      </c>
      <c r="J36" s="19"/>
      <c r="K36" s="20">
        <f t="shared" si="2"/>
        <v>150</v>
      </c>
      <c r="M36" s="17">
        <f t="shared" si="3"/>
        <v>115</v>
      </c>
      <c r="N36" s="22" t="s">
        <v>94</v>
      </c>
    </row>
    <row r="37" spans="1:14" x14ac:dyDescent="0.25">
      <c r="A37" s="4" t="s">
        <v>97</v>
      </c>
      <c r="B37" s="5" t="s">
        <v>98</v>
      </c>
      <c r="C37" s="5" t="s">
        <v>99</v>
      </c>
      <c r="D37" s="6">
        <v>52</v>
      </c>
      <c r="E37" s="5" t="s">
        <v>21</v>
      </c>
      <c r="G37" s="14">
        <v>185</v>
      </c>
      <c r="I37" s="18">
        <f t="shared" si="1"/>
        <v>119.6</v>
      </c>
      <c r="J37" s="19"/>
      <c r="K37" s="20">
        <f t="shared" si="2"/>
        <v>142.4</v>
      </c>
      <c r="M37" s="17">
        <f t="shared" si="3"/>
        <v>92</v>
      </c>
      <c r="N37" s="22" t="s">
        <v>97</v>
      </c>
    </row>
    <row r="38" spans="1:14" x14ac:dyDescent="0.25">
      <c r="A38" s="4" t="s">
        <v>100</v>
      </c>
      <c r="B38" s="5" t="s">
        <v>101</v>
      </c>
      <c r="C38" s="5" t="s">
        <v>96</v>
      </c>
      <c r="D38" s="6">
        <v>100</v>
      </c>
      <c r="E38" s="5" t="s">
        <v>17</v>
      </c>
      <c r="G38" s="13">
        <v>400</v>
      </c>
      <c r="I38" s="18">
        <f t="shared" si="1"/>
        <v>229.99999999999997</v>
      </c>
      <c r="J38" s="19"/>
      <c r="K38" s="20">
        <f t="shared" si="2"/>
        <v>307.70000000000005</v>
      </c>
      <c r="M38" s="17">
        <f t="shared" si="3"/>
        <v>177</v>
      </c>
      <c r="N38" s="22" t="s">
        <v>100</v>
      </c>
    </row>
    <row r="39" spans="1:14" x14ac:dyDescent="0.25">
      <c r="A39" s="4" t="s">
        <v>102</v>
      </c>
      <c r="B39" s="5" t="s">
        <v>103</v>
      </c>
      <c r="C39" s="5" t="s">
        <v>104</v>
      </c>
      <c r="D39" s="6">
        <v>100</v>
      </c>
      <c r="E39" s="5" t="s">
        <v>17</v>
      </c>
      <c r="G39" s="13">
        <v>400</v>
      </c>
      <c r="I39" s="18">
        <f t="shared" si="1"/>
        <v>229.99999999999997</v>
      </c>
      <c r="J39" s="19"/>
      <c r="K39" s="20">
        <f t="shared" si="2"/>
        <v>307.70000000000005</v>
      </c>
      <c r="M39" s="17">
        <f t="shared" si="3"/>
        <v>177</v>
      </c>
      <c r="N39" s="22" t="s">
        <v>102</v>
      </c>
    </row>
    <row r="40" spans="1:14" x14ac:dyDescent="0.25">
      <c r="A40" s="4" t="s">
        <v>105</v>
      </c>
      <c r="B40" s="5" t="s">
        <v>106</v>
      </c>
      <c r="C40" s="5" t="s">
        <v>107</v>
      </c>
      <c r="D40" s="6">
        <v>110</v>
      </c>
      <c r="E40" s="5" t="s">
        <v>17</v>
      </c>
      <c r="G40" s="14">
        <v>400</v>
      </c>
      <c r="I40" s="18">
        <f t="shared" si="1"/>
        <v>252.99999999999997</v>
      </c>
      <c r="J40" s="19"/>
      <c r="K40" s="20">
        <f t="shared" si="2"/>
        <v>307.70000000000005</v>
      </c>
      <c r="M40" s="17">
        <f t="shared" si="3"/>
        <v>194.7</v>
      </c>
      <c r="N40" s="22" t="s">
        <v>105</v>
      </c>
    </row>
    <row r="41" spans="1:14" x14ac:dyDescent="0.25">
      <c r="A41" s="4" t="s">
        <v>108</v>
      </c>
      <c r="B41" s="5" t="s">
        <v>109</v>
      </c>
      <c r="C41" s="5" t="s">
        <v>99</v>
      </c>
      <c r="D41" s="6">
        <v>100</v>
      </c>
      <c r="E41" s="5" t="s">
        <v>21</v>
      </c>
      <c r="G41" s="14">
        <v>400</v>
      </c>
      <c r="I41" s="18">
        <f t="shared" si="1"/>
        <v>229.99999999999997</v>
      </c>
      <c r="J41" s="19"/>
      <c r="K41" s="20">
        <f t="shared" si="2"/>
        <v>307.70000000000005</v>
      </c>
      <c r="M41" s="17">
        <f t="shared" si="3"/>
        <v>177</v>
      </c>
      <c r="N41" s="22" t="s">
        <v>108</v>
      </c>
    </row>
    <row r="42" spans="1:14" x14ac:dyDescent="0.25">
      <c r="A42" s="4" t="s">
        <v>110</v>
      </c>
      <c r="B42" s="5" t="s">
        <v>111</v>
      </c>
      <c r="C42" s="5" t="s">
        <v>112</v>
      </c>
      <c r="D42" s="6">
        <v>100</v>
      </c>
      <c r="E42" s="5" t="s">
        <v>17</v>
      </c>
      <c r="G42" s="13">
        <v>400</v>
      </c>
      <c r="I42" s="18">
        <f t="shared" si="1"/>
        <v>229.99999999999997</v>
      </c>
      <c r="J42" s="19"/>
      <c r="K42" s="20">
        <f t="shared" si="2"/>
        <v>307.70000000000005</v>
      </c>
      <c r="M42" s="17">
        <f t="shared" si="3"/>
        <v>177</v>
      </c>
      <c r="N42" s="22" t="s">
        <v>110</v>
      </c>
    </row>
    <row r="43" spans="1:14" x14ac:dyDescent="0.25">
      <c r="A43" s="4" t="s">
        <v>113</v>
      </c>
      <c r="B43" s="5" t="s">
        <v>114</v>
      </c>
      <c r="C43" s="5" t="s">
        <v>115</v>
      </c>
      <c r="D43" s="6">
        <v>100</v>
      </c>
      <c r="E43" s="5" t="s">
        <v>17</v>
      </c>
      <c r="G43" s="14">
        <v>400</v>
      </c>
      <c r="I43" s="18">
        <f t="shared" si="1"/>
        <v>229.99999999999997</v>
      </c>
      <c r="J43" s="19"/>
      <c r="K43" s="20">
        <f t="shared" si="2"/>
        <v>307.70000000000005</v>
      </c>
      <c r="M43" s="17">
        <f t="shared" si="3"/>
        <v>177</v>
      </c>
      <c r="N43" s="22" t="s">
        <v>113</v>
      </c>
    </row>
    <row r="44" spans="1:14" x14ac:dyDescent="0.25">
      <c r="A44" s="4" t="s">
        <v>116</v>
      </c>
      <c r="B44" s="5" t="s">
        <v>117</v>
      </c>
      <c r="C44" s="5" t="s">
        <v>118</v>
      </c>
      <c r="D44" s="6">
        <v>160</v>
      </c>
      <c r="E44" s="5" t="s">
        <v>21</v>
      </c>
      <c r="G44" s="13">
        <v>640</v>
      </c>
      <c r="I44" s="18">
        <f t="shared" si="1"/>
        <v>368</v>
      </c>
      <c r="J44" s="19"/>
      <c r="K44" s="20">
        <f t="shared" si="2"/>
        <v>492.40000000000003</v>
      </c>
      <c r="M44" s="17">
        <f t="shared" si="3"/>
        <v>283.10000000000002</v>
      </c>
      <c r="N44" s="22" t="s">
        <v>116</v>
      </c>
    </row>
    <row r="45" spans="1:14" x14ac:dyDescent="0.25">
      <c r="A45" s="4" t="s">
        <v>119</v>
      </c>
      <c r="B45" s="5" t="s">
        <v>120</v>
      </c>
      <c r="C45" s="5" t="s">
        <v>121</v>
      </c>
      <c r="D45" s="6">
        <v>80</v>
      </c>
      <c r="E45" s="5" t="s">
        <v>21</v>
      </c>
      <c r="G45" s="13">
        <v>320</v>
      </c>
      <c r="I45" s="18">
        <f t="shared" si="1"/>
        <v>184</v>
      </c>
      <c r="J45" s="19"/>
      <c r="K45" s="20">
        <f t="shared" si="2"/>
        <v>246.2</v>
      </c>
      <c r="M45" s="17">
        <f t="shared" si="3"/>
        <v>141.6</v>
      </c>
      <c r="N45" s="22" t="s">
        <v>119</v>
      </c>
    </row>
    <row r="46" spans="1:14" x14ac:dyDescent="0.25">
      <c r="A46" s="4" t="s">
        <v>122</v>
      </c>
      <c r="B46" s="5" t="s">
        <v>123</v>
      </c>
      <c r="C46" s="5" t="s">
        <v>124</v>
      </c>
      <c r="D46" s="6">
        <v>80</v>
      </c>
      <c r="E46" s="5" t="s">
        <v>21</v>
      </c>
      <c r="G46" s="13">
        <v>320</v>
      </c>
      <c r="I46" s="18">
        <f t="shared" si="1"/>
        <v>184</v>
      </c>
      <c r="J46" s="19"/>
      <c r="K46" s="20">
        <f t="shared" si="2"/>
        <v>246.2</v>
      </c>
      <c r="M46" s="17">
        <f t="shared" si="3"/>
        <v>141.6</v>
      </c>
      <c r="N46" s="22" t="s">
        <v>122</v>
      </c>
    </row>
    <row r="47" spans="1:14" x14ac:dyDescent="0.25">
      <c r="A47" s="4" t="s">
        <v>125</v>
      </c>
      <c r="B47" s="5" t="s">
        <v>126</v>
      </c>
      <c r="C47" s="5" t="s">
        <v>127</v>
      </c>
      <c r="D47" s="6">
        <v>12.5</v>
      </c>
      <c r="E47" s="5" t="s">
        <v>7</v>
      </c>
      <c r="G47" s="14">
        <v>50</v>
      </c>
      <c r="I47" s="18">
        <f t="shared" si="1"/>
        <v>28.749999999999996</v>
      </c>
      <c r="J47" s="19"/>
      <c r="K47" s="20">
        <f t="shared" si="2"/>
        <v>38.5</v>
      </c>
      <c r="M47" s="17">
        <f t="shared" si="3"/>
        <v>22.200000000000003</v>
      </c>
      <c r="N47" s="22" t="s">
        <v>125</v>
      </c>
    </row>
    <row r="48" spans="1:14" x14ac:dyDescent="0.25">
      <c r="A48" s="4" t="s">
        <v>128</v>
      </c>
      <c r="B48" s="5" t="s">
        <v>129</v>
      </c>
      <c r="C48" s="5" t="s">
        <v>130</v>
      </c>
      <c r="D48" s="6">
        <v>15</v>
      </c>
      <c r="E48" s="5" t="s">
        <v>7</v>
      </c>
      <c r="G48" s="13">
        <v>60</v>
      </c>
      <c r="I48" s="18">
        <f t="shared" si="1"/>
        <v>34.5</v>
      </c>
      <c r="J48" s="19"/>
      <c r="K48" s="20">
        <f t="shared" si="2"/>
        <v>46.2</v>
      </c>
      <c r="M48" s="17">
        <f t="shared" si="3"/>
        <v>26.6</v>
      </c>
      <c r="N48" s="22" t="s">
        <v>128</v>
      </c>
    </row>
    <row r="49" spans="1:14" x14ac:dyDescent="0.25">
      <c r="A49" s="4" t="s">
        <v>131</v>
      </c>
      <c r="B49" s="5" t="s">
        <v>132</v>
      </c>
      <c r="C49" s="5" t="s">
        <v>133</v>
      </c>
      <c r="D49" s="6">
        <v>12.5</v>
      </c>
      <c r="E49" s="5" t="s">
        <v>7</v>
      </c>
      <c r="G49" s="13">
        <v>50</v>
      </c>
      <c r="I49" s="18">
        <f t="shared" si="1"/>
        <v>28.749999999999996</v>
      </c>
      <c r="J49" s="19"/>
      <c r="K49" s="20">
        <f t="shared" si="2"/>
        <v>38.5</v>
      </c>
      <c r="M49" s="17">
        <f t="shared" si="3"/>
        <v>22.200000000000003</v>
      </c>
      <c r="N49" s="22" t="s">
        <v>131</v>
      </c>
    </row>
    <row r="50" spans="1:14" x14ac:dyDescent="0.25">
      <c r="A50" s="4" t="s">
        <v>134</v>
      </c>
      <c r="B50" s="5" t="s">
        <v>135</v>
      </c>
      <c r="C50" s="5" t="s">
        <v>136</v>
      </c>
      <c r="D50" s="6">
        <v>12.5</v>
      </c>
      <c r="E50" s="5" t="s">
        <v>7</v>
      </c>
      <c r="G50" s="13">
        <v>50</v>
      </c>
      <c r="I50" s="18">
        <f t="shared" si="1"/>
        <v>28.749999999999996</v>
      </c>
      <c r="J50" s="19"/>
      <c r="K50" s="20">
        <f t="shared" si="2"/>
        <v>38.5</v>
      </c>
      <c r="M50" s="17">
        <f t="shared" si="3"/>
        <v>22.200000000000003</v>
      </c>
      <c r="N50" s="22" t="s">
        <v>134</v>
      </c>
    </row>
    <row r="51" spans="1:14" x14ac:dyDescent="0.25">
      <c r="A51" s="4" t="s">
        <v>137</v>
      </c>
      <c r="B51" s="5" t="s">
        <v>138</v>
      </c>
      <c r="C51" s="5" t="s">
        <v>139</v>
      </c>
      <c r="D51" s="6">
        <v>12.5</v>
      </c>
      <c r="E51" s="5" t="s">
        <v>7</v>
      </c>
      <c r="G51" s="13">
        <v>50</v>
      </c>
      <c r="I51" s="18">
        <f t="shared" si="1"/>
        <v>28.749999999999996</v>
      </c>
      <c r="J51" s="19"/>
      <c r="K51" s="20">
        <f t="shared" si="2"/>
        <v>38.5</v>
      </c>
      <c r="M51" s="17">
        <f t="shared" si="3"/>
        <v>22.200000000000003</v>
      </c>
      <c r="N51" s="22" t="s">
        <v>137</v>
      </c>
    </row>
    <row r="52" spans="1:14" x14ac:dyDescent="0.25">
      <c r="A52" s="4" t="s">
        <v>140</v>
      </c>
      <c r="B52" s="5" t="s">
        <v>141</v>
      </c>
      <c r="C52" s="5" t="s">
        <v>142</v>
      </c>
      <c r="D52" s="6">
        <v>12.5</v>
      </c>
      <c r="E52" s="5" t="s">
        <v>7</v>
      </c>
      <c r="G52" s="13">
        <v>50</v>
      </c>
      <c r="I52" s="18">
        <f t="shared" si="1"/>
        <v>28.749999999999996</v>
      </c>
      <c r="J52" s="19"/>
      <c r="K52" s="20">
        <f t="shared" si="2"/>
        <v>38.5</v>
      </c>
      <c r="M52" s="17">
        <f t="shared" si="3"/>
        <v>22.200000000000003</v>
      </c>
      <c r="N52" s="22" t="s">
        <v>140</v>
      </c>
    </row>
    <row r="53" spans="1:14" x14ac:dyDescent="0.25">
      <c r="A53" s="4" t="s">
        <v>143</v>
      </c>
      <c r="B53" s="5" t="s">
        <v>144</v>
      </c>
      <c r="C53" s="5" t="s">
        <v>145</v>
      </c>
      <c r="D53" s="6">
        <v>12.5</v>
      </c>
      <c r="E53" s="5" t="s">
        <v>7</v>
      </c>
      <c r="G53" s="13">
        <v>50</v>
      </c>
      <c r="I53" s="18">
        <f t="shared" si="1"/>
        <v>28.749999999999996</v>
      </c>
      <c r="J53" s="19"/>
      <c r="K53" s="20">
        <f t="shared" si="2"/>
        <v>38.5</v>
      </c>
      <c r="M53" s="17">
        <f t="shared" si="3"/>
        <v>22.200000000000003</v>
      </c>
      <c r="N53" s="22" t="s">
        <v>143</v>
      </c>
    </row>
    <row r="54" spans="1:14" x14ac:dyDescent="0.25">
      <c r="A54" s="4" t="s">
        <v>146</v>
      </c>
      <c r="B54" s="5" t="s">
        <v>147</v>
      </c>
      <c r="C54" s="5" t="s">
        <v>148</v>
      </c>
      <c r="D54" s="6">
        <v>25</v>
      </c>
      <c r="E54" s="5" t="s">
        <v>7</v>
      </c>
      <c r="G54" s="14">
        <v>100</v>
      </c>
      <c r="I54" s="18">
        <f t="shared" si="1"/>
        <v>57.499999999999993</v>
      </c>
      <c r="J54" s="19"/>
      <c r="K54" s="20">
        <f t="shared" si="2"/>
        <v>77</v>
      </c>
      <c r="M54" s="17">
        <f t="shared" si="3"/>
        <v>44.300000000000004</v>
      </c>
      <c r="N54" s="22" t="s">
        <v>146</v>
      </c>
    </row>
    <row r="55" spans="1:14" x14ac:dyDescent="0.25">
      <c r="A55" s="4" t="s">
        <v>149</v>
      </c>
      <c r="B55" s="5" t="s">
        <v>150</v>
      </c>
      <c r="C55" s="5" t="s">
        <v>151</v>
      </c>
      <c r="D55" s="6">
        <v>25</v>
      </c>
      <c r="E55" s="5" t="s">
        <v>7</v>
      </c>
      <c r="G55" s="14">
        <v>100</v>
      </c>
      <c r="I55" s="18">
        <f t="shared" si="1"/>
        <v>57.499999999999993</v>
      </c>
      <c r="J55" s="19"/>
      <c r="K55" s="20">
        <f t="shared" si="2"/>
        <v>77</v>
      </c>
      <c r="M55" s="17">
        <f t="shared" si="3"/>
        <v>44.300000000000004</v>
      </c>
      <c r="N55" s="22" t="s">
        <v>149</v>
      </c>
    </row>
    <row r="56" spans="1:14" x14ac:dyDescent="0.25">
      <c r="A56" s="4" t="s">
        <v>152</v>
      </c>
      <c r="B56" s="5" t="s">
        <v>153</v>
      </c>
      <c r="C56" s="5" t="s">
        <v>154</v>
      </c>
      <c r="D56" s="6">
        <v>25</v>
      </c>
      <c r="E56" s="5" t="s">
        <v>7</v>
      </c>
      <c r="G56" s="13">
        <v>100</v>
      </c>
      <c r="I56" s="18">
        <f t="shared" si="1"/>
        <v>57.499999999999993</v>
      </c>
      <c r="J56" s="19"/>
      <c r="K56" s="20">
        <f t="shared" si="2"/>
        <v>77</v>
      </c>
      <c r="M56" s="17">
        <f t="shared" si="3"/>
        <v>44.300000000000004</v>
      </c>
      <c r="N56" s="22" t="s">
        <v>152</v>
      </c>
    </row>
    <row r="57" spans="1:14" x14ac:dyDescent="0.25">
      <c r="A57" s="4" t="s">
        <v>155</v>
      </c>
      <c r="B57" s="5" t="s">
        <v>156</v>
      </c>
      <c r="C57" s="5" t="s">
        <v>157</v>
      </c>
      <c r="D57" s="6">
        <v>109.5</v>
      </c>
      <c r="E57" s="5" t="s">
        <v>7</v>
      </c>
      <c r="G57" s="13">
        <v>219</v>
      </c>
      <c r="I57" s="18">
        <f t="shared" si="1"/>
        <v>251.85</v>
      </c>
      <c r="J57" s="19"/>
      <c r="K57" s="20">
        <f t="shared" si="2"/>
        <v>168.5</v>
      </c>
      <c r="M57" s="17">
        <f t="shared" si="3"/>
        <v>193.79999999999998</v>
      </c>
      <c r="N57" s="22" t="s">
        <v>155</v>
      </c>
    </row>
    <row r="58" spans="1:14" x14ac:dyDescent="0.25">
      <c r="A58" s="4" t="s">
        <v>158</v>
      </c>
      <c r="B58" s="5" t="s">
        <v>159</v>
      </c>
      <c r="C58" s="5" t="s">
        <v>160</v>
      </c>
      <c r="D58" s="6">
        <v>12.5</v>
      </c>
      <c r="E58" s="5" t="s">
        <v>7</v>
      </c>
      <c r="G58" s="13">
        <v>50</v>
      </c>
      <c r="I58" s="18">
        <f t="shared" si="1"/>
        <v>28.749999999999996</v>
      </c>
      <c r="J58" s="19"/>
      <c r="K58" s="20">
        <f t="shared" si="2"/>
        <v>38.5</v>
      </c>
      <c r="M58" s="17">
        <f t="shared" si="3"/>
        <v>22.200000000000003</v>
      </c>
      <c r="N58" s="22" t="s">
        <v>158</v>
      </c>
    </row>
    <row r="59" spans="1:14" x14ac:dyDescent="0.25">
      <c r="A59" s="4" t="s">
        <v>161</v>
      </c>
      <c r="B59" s="5" t="s">
        <v>162</v>
      </c>
      <c r="C59" s="5" t="s">
        <v>163</v>
      </c>
      <c r="D59" s="6">
        <v>12.5</v>
      </c>
      <c r="E59" s="5" t="s">
        <v>7</v>
      </c>
      <c r="G59" s="13">
        <v>50</v>
      </c>
      <c r="I59" s="18">
        <f t="shared" si="1"/>
        <v>28.749999999999996</v>
      </c>
      <c r="J59" s="19"/>
      <c r="K59" s="20">
        <f t="shared" si="2"/>
        <v>38.5</v>
      </c>
      <c r="M59" s="17">
        <f t="shared" si="3"/>
        <v>22.200000000000003</v>
      </c>
      <c r="N59" s="22" t="s">
        <v>161</v>
      </c>
    </row>
    <row r="60" spans="1:14" x14ac:dyDescent="0.25">
      <c r="A60" s="4" t="s">
        <v>164</v>
      </c>
      <c r="B60" s="5" t="s">
        <v>165</v>
      </c>
      <c r="C60" s="5" t="s">
        <v>166</v>
      </c>
      <c r="D60" s="6">
        <v>12.5</v>
      </c>
      <c r="E60" s="5" t="s">
        <v>7</v>
      </c>
      <c r="G60" s="13">
        <v>50</v>
      </c>
      <c r="I60" s="18">
        <f t="shared" si="1"/>
        <v>28.749999999999996</v>
      </c>
      <c r="J60" s="19"/>
      <c r="K60" s="20">
        <f t="shared" si="2"/>
        <v>38.5</v>
      </c>
      <c r="M60" s="17">
        <f t="shared" si="3"/>
        <v>22.200000000000003</v>
      </c>
      <c r="N60" s="22" t="s">
        <v>164</v>
      </c>
    </row>
    <row r="61" spans="1:14" x14ac:dyDescent="0.25">
      <c r="A61" s="4" t="s">
        <v>167</v>
      </c>
      <c r="B61" s="5" t="s">
        <v>168</v>
      </c>
      <c r="C61" s="5" t="s">
        <v>169</v>
      </c>
      <c r="D61" s="6">
        <v>15</v>
      </c>
      <c r="E61" s="5" t="s">
        <v>7</v>
      </c>
      <c r="G61" s="13">
        <v>60</v>
      </c>
      <c r="I61" s="18">
        <f t="shared" si="1"/>
        <v>34.5</v>
      </c>
      <c r="J61" s="19"/>
      <c r="K61" s="20">
        <f t="shared" si="2"/>
        <v>46.2</v>
      </c>
      <c r="M61" s="17">
        <f t="shared" si="3"/>
        <v>26.6</v>
      </c>
      <c r="N61" s="22" t="s">
        <v>167</v>
      </c>
    </row>
    <row r="62" spans="1:14" x14ac:dyDescent="0.25">
      <c r="A62" s="4" t="s">
        <v>170</v>
      </c>
      <c r="B62" s="5" t="s">
        <v>171</v>
      </c>
      <c r="C62" s="5" t="s">
        <v>172</v>
      </c>
      <c r="D62" s="6">
        <v>15</v>
      </c>
      <c r="E62" s="5" t="s">
        <v>7</v>
      </c>
      <c r="G62" s="13">
        <v>60</v>
      </c>
      <c r="I62" s="18">
        <f t="shared" si="1"/>
        <v>34.5</v>
      </c>
      <c r="J62" s="19"/>
      <c r="K62" s="20">
        <f t="shared" si="2"/>
        <v>46.2</v>
      </c>
      <c r="M62" s="17">
        <f t="shared" si="3"/>
        <v>26.6</v>
      </c>
      <c r="N62" s="22" t="s">
        <v>170</v>
      </c>
    </row>
    <row r="63" spans="1:14" x14ac:dyDescent="0.25">
      <c r="A63" s="4" t="s">
        <v>173</v>
      </c>
      <c r="B63" s="5" t="s">
        <v>174</v>
      </c>
      <c r="C63" s="5" t="s">
        <v>175</v>
      </c>
      <c r="D63" s="6">
        <v>12.5</v>
      </c>
      <c r="E63" s="5" t="s">
        <v>7</v>
      </c>
      <c r="G63" s="13">
        <v>50</v>
      </c>
      <c r="I63" s="18">
        <f t="shared" si="1"/>
        <v>28.749999999999996</v>
      </c>
      <c r="J63" s="19"/>
      <c r="K63" s="20">
        <f t="shared" si="2"/>
        <v>38.5</v>
      </c>
      <c r="M63" s="17">
        <f t="shared" si="3"/>
        <v>22.200000000000003</v>
      </c>
      <c r="N63" s="22" t="s">
        <v>173</v>
      </c>
    </row>
    <row r="64" spans="1:14" x14ac:dyDescent="0.25">
      <c r="A64" s="4" t="s">
        <v>176</v>
      </c>
      <c r="B64" s="5" t="s">
        <v>177</v>
      </c>
      <c r="C64" s="5" t="s">
        <v>178</v>
      </c>
      <c r="D64" s="6">
        <v>12.5</v>
      </c>
      <c r="E64" s="5" t="s">
        <v>7</v>
      </c>
      <c r="G64" s="13">
        <v>50</v>
      </c>
      <c r="I64" s="18">
        <f t="shared" si="1"/>
        <v>28.749999999999996</v>
      </c>
      <c r="J64" s="19"/>
      <c r="K64" s="20">
        <f t="shared" si="2"/>
        <v>38.5</v>
      </c>
      <c r="M64" s="17">
        <f t="shared" si="3"/>
        <v>22.200000000000003</v>
      </c>
      <c r="N64" s="22" t="s">
        <v>176</v>
      </c>
    </row>
    <row r="65" spans="1:14" x14ac:dyDescent="0.25">
      <c r="A65" s="4" t="s">
        <v>179</v>
      </c>
      <c r="B65" s="5" t="s">
        <v>180</v>
      </c>
      <c r="C65" s="5" t="s">
        <v>181</v>
      </c>
      <c r="D65" s="6">
        <v>12.5</v>
      </c>
      <c r="E65" s="5" t="s">
        <v>7</v>
      </c>
      <c r="G65" s="13">
        <v>50</v>
      </c>
      <c r="I65" s="18">
        <f t="shared" si="1"/>
        <v>28.749999999999996</v>
      </c>
      <c r="J65" s="19"/>
      <c r="K65" s="20">
        <f t="shared" si="2"/>
        <v>38.5</v>
      </c>
      <c r="M65" s="17">
        <f t="shared" si="3"/>
        <v>22.200000000000003</v>
      </c>
      <c r="N65" s="22" t="s">
        <v>179</v>
      </c>
    </row>
    <row r="66" spans="1:14" x14ac:dyDescent="0.25">
      <c r="A66" s="4" t="s">
        <v>182</v>
      </c>
      <c r="B66" s="5" t="s">
        <v>183</v>
      </c>
      <c r="C66" s="5" t="s">
        <v>184</v>
      </c>
      <c r="D66" s="6">
        <v>12.5</v>
      </c>
      <c r="E66" s="5" t="s">
        <v>7</v>
      </c>
      <c r="G66" s="13">
        <v>50</v>
      </c>
      <c r="I66" s="18">
        <f t="shared" si="1"/>
        <v>28.749999999999996</v>
      </c>
      <c r="J66" s="19"/>
      <c r="K66" s="20">
        <f t="shared" si="2"/>
        <v>38.5</v>
      </c>
      <c r="M66" s="17">
        <f t="shared" si="3"/>
        <v>22.200000000000003</v>
      </c>
      <c r="N66" s="22" t="s">
        <v>182</v>
      </c>
    </row>
    <row r="67" spans="1:14" x14ac:dyDescent="0.25">
      <c r="A67" s="4" t="s">
        <v>185</v>
      </c>
      <c r="B67" s="5" t="s">
        <v>186</v>
      </c>
      <c r="C67" s="5" t="s">
        <v>187</v>
      </c>
      <c r="D67" s="6">
        <v>12.5</v>
      </c>
      <c r="E67" s="5" t="s">
        <v>7</v>
      </c>
      <c r="G67" s="13">
        <v>50</v>
      </c>
      <c r="I67" s="18">
        <f t="shared" si="1"/>
        <v>28.749999999999996</v>
      </c>
      <c r="J67" s="19"/>
      <c r="K67" s="20">
        <f t="shared" si="2"/>
        <v>38.5</v>
      </c>
      <c r="M67" s="17">
        <f t="shared" si="3"/>
        <v>22.200000000000003</v>
      </c>
      <c r="N67" s="22" t="s">
        <v>185</v>
      </c>
    </row>
    <row r="68" spans="1:14" x14ac:dyDescent="0.25">
      <c r="A68" s="4" t="s">
        <v>188</v>
      </c>
      <c r="B68" s="5" t="s">
        <v>189</v>
      </c>
      <c r="C68" s="5" t="s">
        <v>190</v>
      </c>
      <c r="D68" s="6">
        <v>12.5</v>
      </c>
      <c r="E68" s="5" t="s">
        <v>7</v>
      </c>
      <c r="G68" s="13">
        <v>50</v>
      </c>
      <c r="I68" s="18">
        <f t="shared" ref="I68:I73" si="4">D68*1.15/0.5</f>
        <v>28.749999999999996</v>
      </c>
      <c r="J68" s="19"/>
      <c r="K68" s="20">
        <f t="shared" ref="K68:K73" si="5">ROUNDUP(G68/1.3, 1)</f>
        <v>38.5</v>
      </c>
      <c r="M68" s="17">
        <f t="shared" si="3"/>
        <v>22.200000000000003</v>
      </c>
      <c r="N68" s="22" t="s">
        <v>188</v>
      </c>
    </row>
    <row r="69" spans="1:14" x14ac:dyDescent="0.25">
      <c r="A69" s="7" t="s">
        <v>191</v>
      </c>
      <c r="B69" s="8" t="s">
        <v>192</v>
      </c>
      <c r="C69" s="8" t="s">
        <v>193</v>
      </c>
      <c r="D69" s="9"/>
      <c r="E69" s="8"/>
      <c r="G69" s="13">
        <v>50</v>
      </c>
      <c r="I69" s="18">
        <f t="shared" si="4"/>
        <v>0</v>
      </c>
      <c r="J69" s="19"/>
      <c r="K69" s="20">
        <f t="shared" si="5"/>
        <v>38.5</v>
      </c>
      <c r="M69" s="17">
        <f t="shared" ref="M69:M73" si="6">ROUNDUP(I69/1.3, 1)</f>
        <v>0</v>
      </c>
      <c r="N69" s="23" t="s">
        <v>191</v>
      </c>
    </row>
    <row r="70" spans="1:14" x14ac:dyDescent="0.25">
      <c r="A70" s="4" t="s">
        <v>194</v>
      </c>
      <c r="B70" s="5" t="s">
        <v>195</v>
      </c>
      <c r="C70" s="5" t="s">
        <v>196</v>
      </c>
      <c r="D70" s="6">
        <v>12.5</v>
      </c>
      <c r="E70" s="5" t="s">
        <v>7</v>
      </c>
      <c r="G70" s="13">
        <v>50</v>
      </c>
      <c r="I70" s="18">
        <f t="shared" si="4"/>
        <v>28.749999999999996</v>
      </c>
      <c r="J70" s="19"/>
      <c r="K70" s="20">
        <f t="shared" si="5"/>
        <v>38.5</v>
      </c>
      <c r="M70" s="17">
        <f t="shared" si="6"/>
        <v>22.200000000000003</v>
      </c>
      <c r="N70" s="22" t="s">
        <v>194</v>
      </c>
    </row>
    <row r="71" spans="1:14" x14ac:dyDescent="0.25">
      <c r="A71" s="4" t="s">
        <v>197</v>
      </c>
      <c r="B71" s="5" t="s">
        <v>198</v>
      </c>
      <c r="C71" s="5" t="s">
        <v>199</v>
      </c>
      <c r="D71" s="6">
        <v>12.5</v>
      </c>
      <c r="E71" s="5" t="s">
        <v>7</v>
      </c>
      <c r="G71" s="13">
        <v>50</v>
      </c>
      <c r="I71" s="18">
        <f t="shared" si="4"/>
        <v>28.749999999999996</v>
      </c>
      <c r="J71" s="19"/>
      <c r="K71" s="20">
        <f t="shared" si="5"/>
        <v>38.5</v>
      </c>
      <c r="M71" s="17">
        <f t="shared" si="6"/>
        <v>22.200000000000003</v>
      </c>
      <c r="N71" s="22" t="s">
        <v>197</v>
      </c>
    </row>
    <row r="72" spans="1:14" x14ac:dyDescent="0.25">
      <c r="A72" s="4" t="s">
        <v>200</v>
      </c>
      <c r="B72" s="5" t="s">
        <v>201</v>
      </c>
      <c r="C72" s="5" t="s">
        <v>202</v>
      </c>
      <c r="D72" s="6">
        <v>12.5</v>
      </c>
      <c r="E72" s="5" t="s">
        <v>7</v>
      </c>
      <c r="G72" s="13">
        <v>50</v>
      </c>
      <c r="I72" s="18">
        <f t="shared" si="4"/>
        <v>28.749999999999996</v>
      </c>
      <c r="J72" s="19"/>
      <c r="K72" s="20">
        <f t="shared" si="5"/>
        <v>38.5</v>
      </c>
      <c r="M72" s="17">
        <f t="shared" si="6"/>
        <v>22.200000000000003</v>
      </c>
      <c r="N72" s="22" t="s">
        <v>200</v>
      </c>
    </row>
    <row r="73" spans="1:14" x14ac:dyDescent="0.25">
      <c r="A73" s="10" t="s">
        <v>203</v>
      </c>
      <c r="B73" s="11" t="s">
        <v>204</v>
      </c>
      <c r="C73" s="11" t="s">
        <v>205</v>
      </c>
      <c r="D73" s="12">
        <v>15</v>
      </c>
      <c r="E73" s="11" t="s">
        <v>7</v>
      </c>
      <c r="G73" s="13">
        <v>60</v>
      </c>
      <c r="I73" s="18">
        <f t="shared" si="4"/>
        <v>34.5</v>
      </c>
      <c r="J73" s="19"/>
      <c r="K73" s="20">
        <f t="shared" si="5"/>
        <v>46.2</v>
      </c>
      <c r="M73" s="17">
        <f t="shared" si="6"/>
        <v>26.6</v>
      </c>
      <c r="N73" s="24" t="s">
        <v>203</v>
      </c>
    </row>
  </sheetData>
  <mergeCells count="1"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Nixon</dc:creator>
  <cp:lastModifiedBy>Steve Nixon</cp:lastModifiedBy>
  <dcterms:created xsi:type="dcterms:W3CDTF">2026-04-28T10:29:39Z</dcterms:created>
  <dcterms:modified xsi:type="dcterms:W3CDTF">2026-04-28T11:24:43Z</dcterms:modified>
</cp:coreProperties>
</file>