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Adcfsdcd-02\fomp\DHL\Contracting\05 Tower 7\Patient Monitoring\2024 Renewal\03 Tender Docs\02 Draft Docs\Kayla Approval\"/>
    </mc:Choice>
  </mc:AlternateContent>
  <xr:revisionPtr revIDLastSave="0" documentId="13_ncr:1_{AD81C2B3-2C8B-4F74-94DD-0E5A0F7F05E2}" xr6:coauthVersionLast="47" xr6:coauthVersionMax="47" xr10:uidLastSave="{00000000-0000-0000-0000-000000000000}"/>
  <bookViews>
    <workbookView xWindow="33720" yWindow="-120" windowWidth="21840" windowHeight="13140" firstSheet="1" activeTab="1" xr2:uid="{83D00FAC-3A61-4A91-A1C5-628E4D30B2FC}"/>
  </bookViews>
  <sheets>
    <sheet name="1. Supplier Info - PLEASE READ" sheetId="1" r:id="rId1"/>
    <sheet name="2. Evaluated Product Lines" sheetId="10" r:id="rId2"/>
    <sheet name="3. Additional Lines" sheetId="11" r:id="rId3"/>
    <sheet name="4. Options &amp; Accessories" sheetId="3" r:id="rId4"/>
    <sheet name="5. Volume discounts" sheetId="6" r:id="rId5"/>
    <sheet name="6. Trade-in discounts" sheetId="7" r:id="rId6"/>
    <sheet name="7. Combined order discounts" sheetId="8" r:id="rId7"/>
    <sheet name="Sheet1" sheetId="9" state="hidden" r:id="rId8"/>
  </sheets>
  <definedNames>
    <definedName name="_xlnm.Print_Area" localSheetId="1">'2. Evaluated Product Lines'!$A$1:$H$27</definedName>
    <definedName name="_xlnm.Print_Area" localSheetId="2">'3. Additional Lines'!$A$1:$H$26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5" i="10" l="1"/>
  <c r="B296" i="10"/>
  <c r="B297" i="10"/>
  <c r="B298" i="10"/>
  <c r="B299" i="10"/>
  <c r="B300" i="10"/>
  <c r="B301" i="10"/>
  <c r="B302" i="10"/>
  <c r="B303" i="10"/>
  <c r="B304" i="10"/>
  <c r="B305" i="10"/>
  <c r="B294" i="10"/>
  <c r="B291" i="10"/>
  <c r="A295" i="10"/>
  <c r="A296" i="10"/>
  <c r="A297" i="10"/>
  <c r="A298" i="10"/>
  <c r="A299" i="10"/>
  <c r="A300" i="10"/>
  <c r="A301" i="10"/>
  <c r="A302" i="10"/>
  <c r="A303" i="10"/>
  <c r="A304" i="10"/>
  <c r="A305" i="10"/>
  <c r="A294" i="10"/>
  <c r="A291" i="10"/>
  <c r="E287" i="10"/>
  <c r="A272" i="10"/>
  <c r="A273" i="10"/>
  <c r="A274" i="10"/>
  <c r="A275" i="10"/>
  <c r="A276" i="10"/>
  <c r="A277" i="10"/>
  <c r="A278" i="10"/>
  <c r="A279" i="10"/>
  <c r="A280" i="10"/>
  <c r="A281" i="10"/>
  <c r="A282" i="10"/>
  <c r="E54" i="11" l="1"/>
  <c r="B256" i="11"/>
  <c r="A256" i="11"/>
  <c r="B655" i="11"/>
  <c r="B656" i="11"/>
  <c r="B657" i="11"/>
  <c r="B658" i="11"/>
  <c r="B659" i="11"/>
  <c r="B660" i="11"/>
  <c r="B661" i="11"/>
  <c r="B662" i="11"/>
  <c r="B663" i="11"/>
  <c r="A655" i="11"/>
  <c r="A656" i="11"/>
  <c r="A657" i="11"/>
  <c r="A658" i="11"/>
  <c r="A659" i="11"/>
  <c r="A660" i="11"/>
  <c r="A661" i="11"/>
  <c r="A662" i="11"/>
  <c r="A663" i="11"/>
  <c r="B654" i="11"/>
  <c r="B651" i="11"/>
  <c r="A654" i="11"/>
  <c r="A651" i="11"/>
  <c r="B633" i="11"/>
  <c r="B634" i="11"/>
  <c r="B635" i="11"/>
  <c r="B636" i="11"/>
  <c r="B637" i="11"/>
  <c r="B638" i="11"/>
  <c r="B639" i="11"/>
  <c r="B640" i="11"/>
  <c r="B641" i="11"/>
  <c r="B632" i="11"/>
  <c r="B629" i="11"/>
  <c r="A633" i="11"/>
  <c r="A634" i="11"/>
  <c r="A635" i="11"/>
  <c r="A636" i="11"/>
  <c r="A637" i="11"/>
  <c r="A638" i="11"/>
  <c r="A639" i="11"/>
  <c r="A640" i="11"/>
  <c r="A641" i="11"/>
  <c r="A632" i="11"/>
  <c r="A629" i="11"/>
  <c r="B611" i="11"/>
  <c r="B612" i="11"/>
  <c r="B613" i="11"/>
  <c r="B614" i="11"/>
  <c r="B615" i="11"/>
  <c r="B616" i="11"/>
  <c r="B617" i="11"/>
  <c r="B618" i="11"/>
  <c r="B619" i="11"/>
  <c r="A611" i="11"/>
  <c r="A612" i="11"/>
  <c r="A613" i="11"/>
  <c r="A614" i="11"/>
  <c r="A615" i="11"/>
  <c r="A616" i="11"/>
  <c r="A617" i="11"/>
  <c r="A618" i="11"/>
  <c r="A619" i="11"/>
  <c r="B610" i="11"/>
  <c r="B607" i="11"/>
  <c r="A610" i="11"/>
  <c r="A607" i="11"/>
  <c r="B589" i="11"/>
  <c r="B590" i="11"/>
  <c r="B591" i="11"/>
  <c r="B592" i="11"/>
  <c r="B593" i="11"/>
  <c r="B594" i="11"/>
  <c r="B595" i="11"/>
  <c r="B596" i="11"/>
  <c r="B597" i="11"/>
  <c r="A589" i="11"/>
  <c r="A590" i="11"/>
  <c r="A591" i="11"/>
  <c r="A592" i="11"/>
  <c r="A593" i="11"/>
  <c r="A594" i="11"/>
  <c r="A595" i="11"/>
  <c r="A596" i="11"/>
  <c r="A597" i="11"/>
  <c r="B588" i="11"/>
  <c r="B585" i="11"/>
  <c r="A588" i="11"/>
  <c r="A585" i="11"/>
  <c r="B567" i="11"/>
  <c r="B568" i="11"/>
  <c r="B569" i="11"/>
  <c r="B570" i="11"/>
  <c r="B571" i="11"/>
  <c r="B572" i="11"/>
  <c r="B573" i="11"/>
  <c r="B574" i="11"/>
  <c r="B575" i="11"/>
  <c r="B566" i="11"/>
  <c r="B563" i="11"/>
  <c r="A567" i="11"/>
  <c r="A568" i="11"/>
  <c r="A569" i="11"/>
  <c r="A570" i="11"/>
  <c r="A571" i="11"/>
  <c r="A572" i="11"/>
  <c r="A573" i="11"/>
  <c r="A574" i="11"/>
  <c r="A575" i="11"/>
  <c r="A566" i="11"/>
  <c r="A563" i="11"/>
  <c r="B545" i="11"/>
  <c r="B546" i="11"/>
  <c r="B547" i="11"/>
  <c r="B548" i="11"/>
  <c r="B549" i="11"/>
  <c r="B550" i="11"/>
  <c r="B551" i="11"/>
  <c r="B552" i="11"/>
  <c r="B553" i="11"/>
  <c r="A545" i="11"/>
  <c r="A546" i="11"/>
  <c r="A547" i="11"/>
  <c r="A548" i="11"/>
  <c r="A549" i="11"/>
  <c r="A550" i="11"/>
  <c r="A551" i="11"/>
  <c r="A552" i="11"/>
  <c r="A553" i="11"/>
  <c r="A544" i="11"/>
  <c r="A541" i="11"/>
  <c r="B544" i="11"/>
  <c r="B541" i="11"/>
  <c r="A523" i="11"/>
  <c r="A524" i="11"/>
  <c r="A525" i="11"/>
  <c r="A526" i="11"/>
  <c r="A527" i="11"/>
  <c r="A528" i="11"/>
  <c r="A529" i="11"/>
  <c r="A530" i="11"/>
  <c r="A531" i="11"/>
  <c r="B523" i="11"/>
  <c r="B524" i="11"/>
  <c r="B525" i="11"/>
  <c r="B526" i="11"/>
  <c r="B527" i="11"/>
  <c r="B528" i="11"/>
  <c r="B529" i="11"/>
  <c r="B530" i="11"/>
  <c r="B531" i="11"/>
  <c r="B522" i="11"/>
  <c r="B519" i="11"/>
  <c r="A522" i="11"/>
  <c r="A519" i="11"/>
  <c r="A501" i="11"/>
  <c r="A502" i="11"/>
  <c r="A503" i="11"/>
  <c r="A504" i="11"/>
  <c r="A505" i="11"/>
  <c r="A506" i="11"/>
  <c r="A507" i="11"/>
  <c r="A508" i="11"/>
  <c r="A509" i="11"/>
  <c r="B501" i="11"/>
  <c r="B502" i="11"/>
  <c r="B503" i="11"/>
  <c r="B504" i="11"/>
  <c r="B505" i="11"/>
  <c r="B506" i="11"/>
  <c r="B507" i="11"/>
  <c r="B508" i="11"/>
  <c r="B509" i="11"/>
  <c r="B500" i="11"/>
  <c r="B497" i="11"/>
  <c r="A500" i="11"/>
  <c r="A497" i="11"/>
  <c r="A479" i="11"/>
  <c r="A480" i="11"/>
  <c r="A481" i="11"/>
  <c r="A482" i="11"/>
  <c r="A483" i="11"/>
  <c r="A484" i="11"/>
  <c r="A485" i="11"/>
  <c r="A486" i="11"/>
  <c r="A487" i="11"/>
  <c r="B479" i="11"/>
  <c r="B480" i="11"/>
  <c r="B481" i="11"/>
  <c r="B482" i="11"/>
  <c r="B483" i="11"/>
  <c r="B484" i="11"/>
  <c r="B485" i="11"/>
  <c r="B486" i="11"/>
  <c r="B487" i="11"/>
  <c r="B478" i="11"/>
  <c r="B475" i="11"/>
  <c r="A478" i="11"/>
  <c r="A475" i="11"/>
  <c r="B457" i="11"/>
  <c r="B458" i="11"/>
  <c r="B459" i="11"/>
  <c r="B460" i="11"/>
  <c r="B461" i="11"/>
  <c r="B462" i="11"/>
  <c r="B463" i="11"/>
  <c r="B464" i="11"/>
  <c r="B465" i="11"/>
  <c r="A457" i="11"/>
  <c r="A458" i="11"/>
  <c r="A459" i="11"/>
  <c r="A460" i="11"/>
  <c r="A461" i="11"/>
  <c r="A462" i="11"/>
  <c r="A463" i="11"/>
  <c r="A464" i="11"/>
  <c r="A465" i="11"/>
  <c r="B456" i="11"/>
  <c r="B453" i="11"/>
  <c r="A456" i="11"/>
  <c r="A453" i="11"/>
  <c r="A344" i="11"/>
  <c r="B282" i="11"/>
  <c r="B283" i="11"/>
  <c r="B284" i="11"/>
  <c r="B285" i="11"/>
  <c r="B286" i="11"/>
  <c r="B287" i="11"/>
  <c r="B288" i="11"/>
  <c r="B289" i="11"/>
  <c r="B290" i="11"/>
  <c r="B281" i="11"/>
  <c r="B278" i="11"/>
  <c r="A282" i="11"/>
  <c r="A283" i="11"/>
  <c r="A284" i="11"/>
  <c r="A285" i="11"/>
  <c r="A286" i="11"/>
  <c r="A287" i="11"/>
  <c r="A288" i="11"/>
  <c r="A289" i="11"/>
  <c r="A290" i="11"/>
  <c r="A281" i="11"/>
  <c r="A278" i="11"/>
  <c r="B260" i="11"/>
  <c r="B261" i="11"/>
  <c r="B262" i="11"/>
  <c r="B263" i="11"/>
  <c r="B264" i="11"/>
  <c r="B265" i="11"/>
  <c r="B266" i="11"/>
  <c r="B267" i="11"/>
  <c r="B268" i="11"/>
  <c r="A260" i="11"/>
  <c r="A261" i="11"/>
  <c r="A262" i="11"/>
  <c r="A263" i="11"/>
  <c r="A264" i="11"/>
  <c r="A265" i="11"/>
  <c r="A266" i="11"/>
  <c r="A267" i="11"/>
  <c r="A268" i="11"/>
  <c r="B259" i="11"/>
  <c r="A259" i="11"/>
  <c r="A238" i="11"/>
  <c r="A239" i="11"/>
  <c r="A240" i="11"/>
  <c r="A241" i="11"/>
  <c r="A242" i="11"/>
  <c r="A243" i="11"/>
  <c r="A244" i="11"/>
  <c r="A245" i="11"/>
  <c r="A246" i="11"/>
  <c r="A237" i="11"/>
  <c r="A234" i="11"/>
  <c r="B238" i="11"/>
  <c r="B239" i="11"/>
  <c r="B240" i="11"/>
  <c r="B241" i="11"/>
  <c r="B242" i="11"/>
  <c r="B243" i="11"/>
  <c r="B244" i="11"/>
  <c r="B245" i="11"/>
  <c r="B246" i="11"/>
  <c r="B237" i="11"/>
  <c r="B234" i="11"/>
  <c r="B216" i="11"/>
  <c r="B217" i="11"/>
  <c r="B218" i="11"/>
  <c r="B219" i="11"/>
  <c r="B220" i="11"/>
  <c r="B221" i="11"/>
  <c r="B222" i="11"/>
  <c r="B223" i="11"/>
  <c r="B224" i="11"/>
  <c r="B215" i="11"/>
  <c r="B212" i="11"/>
  <c r="A216" i="11"/>
  <c r="A217" i="11"/>
  <c r="A218" i="11"/>
  <c r="A219" i="11"/>
  <c r="A220" i="11"/>
  <c r="A221" i="11"/>
  <c r="A222" i="11"/>
  <c r="A223" i="11"/>
  <c r="A224" i="11"/>
  <c r="A215" i="11"/>
  <c r="A212" i="11"/>
  <c r="B194" i="11"/>
  <c r="B195" i="11"/>
  <c r="B196" i="11"/>
  <c r="B197" i="11"/>
  <c r="B198" i="11"/>
  <c r="B199" i="11"/>
  <c r="B200" i="11"/>
  <c r="B201" i="11"/>
  <c r="B202" i="11"/>
  <c r="B193" i="11"/>
  <c r="B190" i="11"/>
  <c r="A190" i="11"/>
  <c r="B172" i="11"/>
  <c r="B173" i="11"/>
  <c r="B174" i="11"/>
  <c r="B175" i="11"/>
  <c r="B176" i="11"/>
  <c r="B177" i="11"/>
  <c r="B178" i="11"/>
  <c r="B179" i="11"/>
  <c r="B180" i="11"/>
  <c r="B171" i="11"/>
  <c r="B168" i="11"/>
  <c r="B150" i="11"/>
  <c r="B151" i="11"/>
  <c r="B152" i="11"/>
  <c r="B153" i="11"/>
  <c r="B154" i="11"/>
  <c r="B155" i="11"/>
  <c r="B156" i="11"/>
  <c r="B157" i="11"/>
  <c r="B158" i="11"/>
  <c r="B149" i="11"/>
  <c r="B146" i="11"/>
  <c r="A146" i="11"/>
  <c r="B128" i="11"/>
  <c r="B129" i="11"/>
  <c r="B130" i="11"/>
  <c r="B131" i="11"/>
  <c r="B132" i="11"/>
  <c r="B133" i="11"/>
  <c r="B134" i="11"/>
  <c r="B135" i="11"/>
  <c r="B136" i="11"/>
  <c r="B127" i="11"/>
  <c r="B124" i="11"/>
  <c r="B106" i="11"/>
  <c r="B107" i="11"/>
  <c r="B108" i="11"/>
  <c r="B109" i="11"/>
  <c r="B110" i="11"/>
  <c r="B111" i="11"/>
  <c r="B112" i="11"/>
  <c r="B113" i="11"/>
  <c r="B114" i="11"/>
  <c r="B105" i="11"/>
  <c r="B102" i="11"/>
  <c r="B84" i="11"/>
  <c r="B85" i="11"/>
  <c r="B86" i="11"/>
  <c r="B87" i="11"/>
  <c r="B88" i="11"/>
  <c r="B89" i="11"/>
  <c r="B90" i="11"/>
  <c r="B91" i="11"/>
  <c r="B92" i="11"/>
  <c r="B83" i="11"/>
  <c r="B80" i="11"/>
  <c r="B62" i="11"/>
  <c r="B63" i="11"/>
  <c r="B64" i="11"/>
  <c r="B65" i="11"/>
  <c r="B66" i="11"/>
  <c r="B67" i="11"/>
  <c r="B68" i="11"/>
  <c r="B69" i="11"/>
  <c r="B70" i="11"/>
  <c r="B61" i="11"/>
  <c r="B58" i="11"/>
  <c r="B40" i="11"/>
  <c r="B41" i="11"/>
  <c r="B42" i="11"/>
  <c r="B43" i="11"/>
  <c r="B44" i="11"/>
  <c r="B45" i="11"/>
  <c r="B46" i="11"/>
  <c r="B47" i="11"/>
  <c r="B48" i="11"/>
  <c r="B39" i="11"/>
  <c r="B36" i="11"/>
  <c r="E208" i="11"/>
  <c r="A194" i="11"/>
  <c r="A195" i="11"/>
  <c r="A196" i="11"/>
  <c r="A197" i="11"/>
  <c r="A198" i="11"/>
  <c r="A199" i="11"/>
  <c r="A200" i="11"/>
  <c r="A201" i="11"/>
  <c r="A202" i="11"/>
  <c r="A193" i="11"/>
  <c r="A172" i="11"/>
  <c r="A173" i="11"/>
  <c r="A174" i="11"/>
  <c r="A175" i="11"/>
  <c r="A176" i="11"/>
  <c r="A177" i="11"/>
  <c r="A178" i="11"/>
  <c r="A179" i="11"/>
  <c r="A180" i="11"/>
  <c r="A171" i="11"/>
  <c r="A168" i="11"/>
  <c r="A150" i="11"/>
  <c r="A151" i="11"/>
  <c r="A152" i="11"/>
  <c r="A153" i="11"/>
  <c r="A154" i="11"/>
  <c r="A155" i="11"/>
  <c r="A156" i="11"/>
  <c r="A157" i="11"/>
  <c r="A158" i="11"/>
  <c r="A149" i="11"/>
  <c r="A128" i="11"/>
  <c r="A129" i="11"/>
  <c r="A130" i="11"/>
  <c r="A131" i="11"/>
  <c r="A132" i="11"/>
  <c r="A133" i="11"/>
  <c r="A134" i="11"/>
  <c r="A135" i="11"/>
  <c r="A136" i="11"/>
  <c r="A127" i="11"/>
  <c r="A124" i="11"/>
  <c r="A106" i="11"/>
  <c r="A107" i="11"/>
  <c r="A108" i="11"/>
  <c r="A109" i="11"/>
  <c r="A110" i="11"/>
  <c r="A111" i="11"/>
  <c r="A112" i="11"/>
  <c r="A113" i="11"/>
  <c r="A114" i="11"/>
  <c r="A105" i="11"/>
  <c r="A102" i="11"/>
  <c r="A84" i="11"/>
  <c r="A85" i="11"/>
  <c r="A86" i="11"/>
  <c r="A87" i="11"/>
  <c r="A88" i="11"/>
  <c r="A89" i="11"/>
  <c r="A90" i="11"/>
  <c r="A91" i="11"/>
  <c r="A92" i="11"/>
  <c r="A83" i="11"/>
  <c r="A80" i="11"/>
  <c r="A62" i="11" l="1"/>
  <c r="A63" i="11"/>
  <c r="A64" i="11"/>
  <c r="A65" i="11"/>
  <c r="A66" i="11"/>
  <c r="A67" i="11"/>
  <c r="A68" i="11"/>
  <c r="A69" i="11"/>
  <c r="A70" i="11"/>
  <c r="A61" i="11"/>
  <c r="A58" i="11"/>
  <c r="A40" i="11"/>
  <c r="A41" i="11"/>
  <c r="A42" i="11"/>
  <c r="A43" i="11"/>
  <c r="A44" i="11"/>
  <c r="A45" i="11"/>
  <c r="A46" i="11"/>
  <c r="A47" i="11"/>
  <c r="A48" i="11"/>
  <c r="A39" i="11"/>
  <c r="A36" i="11"/>
  <c r="B272" i="10"/>
  <c r="B273" i="10"/>
  <c r="B274" i="10"/>
  <c r="B275" i="10"/>
  <c r="B276" i="10"/>
  <c r="B277" i="10"/>
  <c r="B278" i="10"/>
  <c r="B279" i="10"/>
  <c r="B280" i="10"/>
  <c r="B281" i="10"/>
  <c r="B282" i="10"/>
  <c r="B271" i="10"/>
  <c r="B268" i="10"/>
  <c r="B249" i="10"/>
  <c r="B250" i="10"/>
  <c r="B251" i="10"/>
  <c r="B252" i="10"/>
  <c r="B253" i="10"/>
  <c r="B254" i="10"/>
  <c r="B255" i="10"/>
  <c r="B256" i="10"/>
  <c r="B257" i="10"/>
  <c r="B258" i="10"/>
  <c r="B259" i="10"/>
  <c r="B248" i="10"/>
  <c r="B245" i="10"/>
  <c r="B226" i="10"/>
  <c r="B227" i="10"/>
  <c r="B228" i="10"/>
  <c r="B229" i="10"/>
  <c r="B230" i="10"/>
  <c r="B231" i="10"/>
  <c r="B232" i="10"/>
  <c r="B233" i="10"/>
  <c r="B234" i="10"/>
  <c r="B235" i="10"/>
  <c r="B236" i="10"/>
  <c r="B225" i="10"/>
  <c r="B222" i="10"/>
  <c r="B203" i="10"/>
  <c r="B204" i="10"/>
  <c r="B205" i="10"/>
  <c r="B206" i="10"/>
  <c r="B207" i="10"/>
  <c r="B208" i="10"/>
  <c r="B209" i="10"/>
  <c r="B210" i="10"/>
  <c r="B211" i="10"/>
  <c r="B212" i="10"/>
  <c r="B213" i="10"/>
  <c r="B202" i="10"/>
  <c r="B199" i="10"/>
  <c r="B179" i="10"/>
  <c r="B180" i="10"/>
  <c r="B181" i="10"/>
  <c r="B182" i="10"/>
  <c r="B183" i="10"/>
  <c r="B184" i="10"/>
  <c r="B185" i="10"/>
  <c r="B186" i="10"/>
  <c r="B187" i="10"/>
  <c r="B188" i="10"/>
  <c r="B189" i="10"/>
  <c r="B178" i="10"/>
  <c r="B175" i="10"/>
  <c r="B133" i="10"/>
  <c r="B134" i="10"/>
  <c r="B135" i="10"/>
  <c r="B136" i="10"/>
  <c r="B137" i="10"/>
  <c r="B138" i="10"/>
  <c r="B139" i="10"/>
  <c r="B140" i="10"/>
  <c r="B141" i="10"/>
  <c r="B142" i="10"/>
  <c r="B143" i="10"/>
  <c r="B132" i="10"/>
  <c r="B129" i="10"/>
  <c r="B110" i="10"/>
  <c r="B111" i="10"/>
  <c r="B112" i="10"/>
  <c r="B113" i="10"/>
  <c r="B114" i="10"/>
  <c r="B115" i="10"/>
  <c r="B116" i="10"/>
  <c r="B117" i="10"/>
  <c r="B118" i="10"/>
  <c r="B119" i="10"/>
  <c r="B120" i="10"/>
  <c r="B109" i="10"/>
  <c r="B106" i="10"/>
  <c r="B15" i="10"/>
  <c r="A271" i="10"/>
  <c r="A268" i="10"/>
  <c r="E264" i="10"/>
  <c r="A249" i="10"/>
  <c r="A250" i="10"/>
  <c r="A251" i="10"/>
  <c r="A252" i="10"/>
  <c r="A253" i="10"/>
  <c r="A254" i="10"/>
  <c r="A255" i="10"/>
  <c r="A256" i="10"/>
  <c r="A257" i="10"/>
  <c r="A258" i="10"/>
  <c r="A259" i="10"/>
  <c r="A248" i="10"/>
  <c r="A226" i="10"/>
  <c r="A227" i="10"/>
  <c r="A228" i="10"/>
  <c r="A229" i="10"/>
  <c r="A230" i="10"/>
  <c r="A231" i="10"/>
  <c r="A232" i="10"/>
  <c r="A233" i="10"/>
  <c r="A234" i="10"/>
  <c r="A235" i="10"/>
  <c r="A236" i="10"/>
  <c r="A225" i="10"/>
  <c r="A203" i="10"/>
  <c r="A204" i="10"/>
  <c r="A205" i="10"/>
  <c r="A206" i="10"/>
  <c r="A207" i="10"/>
  <c r="A208" i="10"/>
  <c r="A209" i="10"/>
  <c r="A210" i="10"/>
  <c r="A211" i="10"/>
  <c r="A212" i="10"/>
  <c r="A213" i="10"/>
  <c r="A202" i="10"/>
  <c r="A245" i="10"/>
  <c r="E241" i="10"/>
  <c r="A222" i="10"/>
  <c r="E218" i="10"/>
  <c r="A199" i="10"/>
  <c r="E195" i="10"/>
  <c r="A179" i="10"/>
  <c r="A180" i="10"/>
  <c r="A181" i="10"/>
  <c r="A182" i="10"/>
  <c r="A183" i="10"/>
  <c r="A184" i="10"/>
  <c r="A185" i="10"/>
  <c r="A186" i="10"/>
  <c r="A187" i="10"/>
  <c r="A188" i="10"/>
  <c r="A189" i="10"/>
  <c r="A178" i="10"/>
  <c r="A175" i="10"/>
  <c r="E171" i="10"/>
  <c r="A156" i="10"/>
  <c r="A157" i="10"/>
  <c r="A158" i="10"/>
  <c r="A159" i="10"/>
  <c r="A160" i="10"/>
  <c r="A161" i="10"/>
  <c r="A162" i="10"/>
  <c r="A163" i="10"/>
  <c r="A164" i="10"/>
  <c r="A165" i="10"/>
  <c r="A166" i="10"/>
  <c r="A155" i="10"/>
  <c r="A152" i="10"/>
  <c r="E148" i="10"/>
  <c r="A133" i="10"/>
  <c r="A134" i="10"/>
  <c r="A135" i="10"/>
  <c r="A136" i="10"/>
  <c r="A137" i="10"/>
  <c r="A138" i="10"/>
  <c r="A139" i="10"/>
  <c r="A140" i="10"/>
  <c r="A141" i="10"/>
  <c r="A142" i="10"/>
  <c r="A143" i="10"/>
  <c r="A132" i="10"/>
  <c r="A129" i="10"/>
  <c r="E125" i="10"/>
  <c r="A120" i="10"/>
  <c r="A119" i="10"/>
  <c r="A118" i="10"/>
  <c r="A117" i="10"/>
  <c r="A116" i="10"/>
  <c r="A115" i="10"/>
  <c r="A114" i="10"/>
  <c r="A113" i="10"/>
  <c r="A109" i="10"/>
  <c r="A110" i="10"/>
  <c r="A111" i="10"/>
  <c r="B71" i="10"/>
  <c r="B70" i="10"/>
  <c r="B48" i="10"/>
  <c r="B47" i="10"/>
  <c r="A112" i="10"/>
  <c r="A106" i="10"/>
  <c r="E102" i="10"/>
  <c r="B97" i="10"/>
  <c r="A97" i="10"/>
  <c r="B96" i="10"/>
  <c r="A96" i="10"/>
  <c r="B95" i="10"/>
  <c r="B94" i="10"/>
  <c r="B93" i="10"/>
  <c r="B92" i="10"/>
  <c r="B91" i="10"/>
  <c r="B90" i="10"/>
  <c r="B89" i="10"/>
  <c r="B88" i="10"/>
  <c r="B87" i="10"/>
  <c r="B86" i="10"/>
  <c r="B83" i="10"/>
  <c r="A87" i="10"/>
  <c r="A88" i="10"/>
  <c r="A89" i="10"/>
  <c r="A90" i="10"/>
  <c r="A91" i="10"/>
  <c r="A92" i="10"/>
  <c r="A93" i="10"/>
  <c r="A94" i="10"/>
  <c r="A95" i="10"/>
  <c r="A86" i="10"/>
  <c r="A83" i="10"/>
  <c r="E79" i="10"/>
  <c r="B73" i="10" l="1"/>
  <c r="B72" i="10"/>
  <c r="B68" i="10"/>
  <c r="B66" i="10"/>
  <c r="B65" i="10"/>
  <c r="B64" i="10"/>
  <c r="B63" i="10"/>
  <c r="B62" i="10"/>
  <c r="B40" i="10"/>
  <c r="B41" i="10"/>
  <c r="B42" i="10"/>
  <c r="B43" i="10"/>
  <c r="B44" i="10"/>
  <c r="B45" i="10"/>
  <c r="B46" i="10"/>
  <c r="B49" i="10"/>
  <c r="B50" i="10"/>
  <c r="B39" i="10"/>
  <c r="B59" i="10"/>
  <c r="B36" i="10"/>
  <c r="A59" i="10"/>
  <c r="E55" i="10"/>
  <c r="A36" i="10"/>
  <c r="E32" i="10"/>
  <c r="E274" i="11"/>
  <c r="E252" i="11"/>
  <c r="E230" i="11"/>
  <c r="E186" i="11"/>
  <c r="E164" i="11"/>
  <c r="E142" i="11"/>
  <c r="E120" i="11"/>
  <c r="E98" i="11"/>
  <c r="E76" i="11"/>
  <c r="E32" i="11"/>
  <c r="A66" i="10" l="1"/>
  <c r="A71" i="10"/>
  <c r="A70" i="10"/>
  <c r="A64" i="10"/>
  <c r="A65" i="10"/>
  <c r="A62" i="10"/>
  <c r="A73" i="10"/>
  <c r="A63" i="10"/>
  <c r="A72" i="10"/>
  <c r="A69" i="10"/>
  <c r="A68" i="10"/>
  <c r="A67" i="10"/>
  <c r="E647" i="11"/>
  <c r="E625" i="11"/>
  <c r="E603" i="11"/>
  <c r="E581" i="11"/>
  <c r="E559" i="11"/>
  <c r="E537" i="11"/>
  <c r="E515" i="11"/>
  <c r="E493" i="11"/>
  <c r="E471" i="11"/>
  <c r="E449" i="11"/>
  <c r="B14" i="11"/>
  <c r="A14" i="11"/>
  <c r="E428" i="11"/>
  <c r="E406" i="11"/>
  <c r="E384" i="11"/>
  <c r="E362" i="11"/>
  <c r="E340" i="11"/>
  <c r="E318" i="11" l="1"/>
  <c r="E296" i="11"/>
  <c r="E10" i="11" l="1"/>
  <c r="A17" i="11"/>
  <c r="B17" i="11"/>
  <c r="A18" i="11"/>
  <c r="B18" i="11"/>
  <c r="A19" i="11"/>
  <c r="B19" i="11"/>
  <c r="A20" i="11"/>
  <c r="B20" i="11"/>
  <c r="A21" i="11"/>
  <c r="B21" i="11"/>
  <c r="A22" i="11"/>
  <c r="B22" i="11"/>
  <c r="A23" i="11"/>
  <c r="B23" i="11"/>
  <c r="A24" i="11"/>
  <c r="B24" i="11"/>
  <c r="A25" i="11"/>
  <c r="B25" i="11"/>
  <c r="A26" i="11"/>
  <c r="B26" i="11"/>
  <c r="A300" i="11"/>
  <c r="B300" i="11"/>
  <c r="A303" i="11"/>
  <c r="B303" i="11"/>
  <c r="A304" i="11"/>
  <c r="B304" i="11"/>
  <c r="A305" i="11"/>
  <c r="B305" i="11"/>
  <c r="A306" i="11"/>
  <c r="B306" i="11"/>
  <c r="A307" i="11"/>
  <c r="B307" i="11"/>
  <c r="A308" i="11"/>
  <c r="B308" i="11"/>
  <c r="A309" i="11"/>
  <c r="B309" i="11"/>
  <c r="A310" i="11"/>
  <c r="B310" i="11"/>
  <c r="A311" i="11"/>
  <c r="B311" i="11"/>
  <c r="A312" i="11"/>
  <c r="B312" i="11"/>
  <c r="A322" i="11"/>
  <c r="B322" i="11"/>
  <c r="A325" i="11"/>
  <c r="B325" i="11"/>
  <c r="A326" i="11"/>
  <c r="B326" i="11"/>
  <c r="A327" i="11"/>
  <c r="B327" i="11"/>
  <c r="A328" i="11"/>
  <c r="B328" i="11"/>
  <c r="A329" i="11"/>
  <c r="B329" i="11"/>
  <c r="A330" i="11"/>
  <c r="B330" i="11"/>
  <c r="A331" i="11"/>
  <c r="B331" i="11"/>
  <c r="A332" i="11"/>
  <c r="B332" i="11"/>
  <c r="A333" i="11"/>
  <c r="B333" i="11"/>
  <c r="A334" i="11"/>
  <c r="B334" i="11"/>
  <c r="B344" i="11"/>
  <c r="A347" i="11"/>
  <c r="B347" i="11"/>
  <c r="A348" i="11"/>
  <c r="B348" i="11"/>
  <c r="A349" i="11"/>
  <c r="B349" i="11"/>
  <c r="A350" i="11"/>
  <c r="B350" i="11"/>
  <c r="A351" i="11"/>
  <c r="B351" i="11"/>
  <c r="A352" i="11"/>
  <c r="B352" i="11"/>
  <c r="A353" i="11"/>
  <c r="B353" i="11"/>
  <c r="A354" i="11"/>
  <c r="B354" i="11"/>
  <c r="A355" i="11"/>
  <c r="B355" i="11"/>
  <c r="A356" i="11"/>
  <c r="B356" i="11"/>
  <c r="A366" i="11"/>
  <c r="B366" i="11"/>
  <c r="A369" i="11"/>
  <c r="B369" i="11"/>
  <c r="A370" i="11"/>
  <c r="B370" i="11"/>
  <c r="A371" i="11"/>
  <c r="B371" i="11"/>
  <c r="A372" i="11"/>
  <c r="B372" i="11"/>
  <c r="A373" i="11"/>
  <c r="B373" i="11"/>
  <c r="A374" i="11"/>
  <c r="B374" i="11"/>
  <c r="A375" i="11"/>
  <c r="B375" i="11"/>
  <c r="A376" i="11"/>
  <c r="B376" i="11"/>
  <c r="A377" i="11"/>
  <c r="B377" i="11"/>
  <c r="A378" i="11"/>
  <c r="B378" i="11"/>
  <c r="A388" i="11"/>
  <c r="B388" i="11"/>
  <c r="A391" i="11"/>
  <c r="B391" i="11"/>
  <c r="A392" i="11"/>
  <c r="B392" i="11"/>
  <c r="A393" i="11"/>
  <c r="B393" i="11"/>
  <c r="A394" i="11"/>
  <c r="B394" i="11"/>
  <c r="A395" i="11"/>
  <c r="B395" i="11"/>
  <c r="A396" i="11"/>
  <c r="B396" i="11"/>
  <c r="A397" i="11"/>
  <c r="B397" i="11"/>
  <c r="A398" i="11"/>
  <c r="B398" i="11"/>
  <c r="A399" i="11"/>
  <c r="B399" i="11"/>
  <c r="A400" i="11"/>
  <c r="B400" i="11"/>
  <c r="A410" i="11"/>
  <c r="B410" i="11"/>
  <c r="A413" i="11"/>
  <c r="B413" i="11"/>
  <c r="A414" i="11"/>
  <c r="B414" i="11"/>
  <c r="A415" i="11"/>
  <c r="B415" i="11"/>
  <c r="A416" i="11"/>
  <c r="B416" i="11"/>
  <c r="A417" i="11"/>
  <c r="B417" i="11"/>
  <c r="A418" i="11"/>
  <c r="B418" i="11"/>
  <c r="A419" i="11"/>
  <c r="B419" i="11"/>
  <c r="A420" i="11"/>
  <c r="B420" i="11"/>
  <c r="A421" i="11"/>
  <c r="B421" i="11"/>
  <c r="A422" i="11"/>
  <c r="B422" i="11"/>
  <c r="A432" i="11"/>
  <c r="B432" i="11"/>
  <c r="A435" i="11"/>
  <c r="B435" i="11"/>
  <c r="A436" i="11"/>
  <c r="B436" i="11"/>
  <c r="A437" i="11"/>
  <c r="B437" i="11"/>
  <c r="A438" i="11"/>
  <c r="B438" i="11"/>
  <c r="A439" i="11"/>
  <c r="B439" i="11"/>
  <c r="A440" i="11"/>
  <c r="B440" i="11"/>
  <c r="A441" i="11"/>
  <c r="B441" i="11"/>
  <c r="A442" i="11"/>
  <c r="B442" i="11"/>
  <c r="A443" i="11"/>
  <c r="B443" i="11"/>
  <c r="A444" i="11"/>
  <c r="B444" i="11"/>
  <c r="B27" i="10"/>
  <c r="A27" i="10"/>
  <c r="B26" i="10"/>
  <c r="A26" i="10"/>
  <c r="B25" i="10"/>
  <c r="A25" i="10"/>
  <c r="B24" i="10"/>
  <c r="A24" i="10"/>
  <c r="B23" i="10"/>
  <c r="A23" i="10"/>
  <c r="B22" i="10"/>
  <c r="A22" i="10"/>
  <c r="B21" i="10"/>
  <c r="A21" i="10"/>
  <c r="B20" i="10"/>
  <c r="A20" i="10"/>
  <c r="B19" i="10"/>
  <c r="A19" i="10"/>
  <c r="B18" i="10"/>
  <c r="A18" i="10"/>
  <c r="A15" i="10"/>
  <c r="E11" i="10"/>
  <c r="C30" i="7" l="1"/>
  <c r="C32" i="7" s="1"/>
  <c r="C33" i="7" s="1"/>
  <c r="D23" i="6"/>
  <c r="D25" i="6" s="1"/>
  <c r="D26" i="6" s="1"/>
  <c r="C23" i="6"/>
  <c r="C25" i="6" s="1"/>
  <c r="C26" i="6" s="1"/>
  <c r="B158" i="10" l="1"/>
  <c r="B163" i="10"/>
  <c r="B159" i="10"/>
  <c r="B157" i="10"/>
  <c r="B164" i="10"/>
  <c r="B160" i="10"/>
  <c r="B166" i="10"/>
  <c r="B156" i="10"/>
  <c r="B162" i="10"/>
  <c r="B161" i="10"/>
  <c r="B165" i="10"/>
  <c r="B152" i="10"/>
  <c r="B155" i="10"/>
</calcChain>
</file>

<file path=xl/sharedStrings.xml><?xml version="1.0" encoding="utf-8"?>
<sst xmlns="http://schemas.openxmlformats.org/spreadsheetml/2006/main" count="1510" uniqueCount="259">
  <si>
    <t>SUPPLIER: PLEASE INSERT YOUR TENDERING ORGANISATION NAME IN THE NEXT CELL</t>
  </si>
  <si>
    <t>Supplier Guidance Notes</t>
  </si>
  <si>
    <t>Definitions</t>
  </si>
  <si>
    <t xml:space="preserve">NHSSC </t>
  </si>
  <si>
    <t xml:space="preserve">FAG </t>
  </si>
  <si>
    <t>ITT</t>
  </si>
  <si>
    <t>Specification</t>
  </si>
  <si>
    <t>Lot</t>
  </si>
  <si>
    <t>Evaluated Product Lines</t>
  </si>
  <si>
    <t>Options and Accessories</t>
  </si>
  <si>
    <t>System/Product Name</t>
  </si>
  <si>
    <t>Manufacturers Product Code (MPC)</t>
  </si>
  <si>
    <t>Supplier Guidance:</t>
  </si>
  <si>
    <t>Mobile Theatre Lights</t>
  </si>
  <si>
    <t>Please add any additional rows as necessary.</t>
  </si>
  <si>
    <r>
      <t xml:space="preserve">Warranty
(Months)
</t>
    </r>
    <r>
      <rPr>
        <sz val="8"/>
        <color rgb="FFFFFFFF"/>
        <rFont val="Arial"/>
        <family val="2"/>
      </rPr>
      <t>Please state "n/a" if there is no warranty available</t>
    </r>
  </si>
  <si>
    <t>Fixed Theatre Lights</t>
  </si>
  <si>
    <t>Example: Product ABC1</t>
  </si>
  <si>
    <t>Example: ABC1234</t>
  </si>
  <si>
    <t>Example: £20</t>
  </si>
  <si>
    <t>Example: 12 months</t>
  </si>
  <si>
    <t>Pendants (fixed)</t>
  </si>
  <si>
    <t>Pendants (multimove)</t>
  </si>
  <si>
    <t>Theatre Control Units</t>
  </si>
  <si>
    <t>Canopies</t>
  </si>
  <si>
    <t>Examination lights</t>
  </si>
  <si>
    <t>Supplier guidance:</t>
  </si>
  <si>
    <t>Example Row</t>
  </si>
  <si>
    <t>If you are unable to provide volume discounts you must state why:</t>
  </si>
  <si>
    <t>2 Units</t>
  </si>
  <si>
    <t>3 Units</t>
  </si>
  <si>
    <t>4 Units</t>
  </si>
  <si>
    <t>5 Units</t>
  </si>
  <si>
    <t>6 Units</t>
  </si>
  <si>
    <t>7 Units</t>
  </si>
  <si>
    <t>8 Units</t>
  </si>
  <si>
    <t>9 Units</t>
  </si>
  <si>
    <t>Trade-in Equipment</t>
  </si>
  <si>
    <t>Discount available on</t>
  </si>
  <si>
    <t>Equipment Age in Years</t>
  </si>
  <si>
    <t>≥ 14</t>
  </si>
  <si>
    <t>If you are unable to provide Trade-in discounts you must state why:</t>
  </si>
  <si>
    <t>MTA's (Multi-Trust Aggregations)</t>
  </si>
  <si>
    <r>
      <t xml:space="preserve">Please state the </t>
    </r>
    <r>
      <rPr>
        <b/>
        <u/>
        <sz val="11"/>
        <color theme="1"/>
        <rFont val="Calibri"/>
        <family val="2"/>
        <scheme val="minor"/>
      </rPr>
      <t>minimum</t>
    </r>
    <r>
      <rPr>
        <sz val="11"/>
        <color theme="1"/>
        <rFont val="Calibri"/>
        <family val="2"/>
        <scheme val="minor"/>
      </rPr>
      <t xml:space="preserve"> discounts you would provide for an MTA in the below table:</t>
    </r>
  </si>
  <si>
    <t>Total value of MTA</t>
  </si>
  <si>
    <t>Additional discount offered %</t>
  </si>
  <si>
    <t>If you are unable to provide MTA discounts you must state why:</t>
  </si>
  <si>
    <t>Combined Trust procurements</t>
  </si>
  <si>
    <r>
      <t xml:space="preserve">Please state the </t>
    </r>
    <r>
      <rPr>
        <b/>
        <u/>
        <sz val="11"/>
        <color theme="1"/>
        <rFont val="Calibri"/>
        <family val="2"/>
        <scheme val="minor"/>
      </rPr>
      <t>minimum</t>
    </r>
    <r>
      <rPr>
        <sz val="11"/>
        <color theme="1"/>
        <rFont val="Calibri"/>
        <family val="2"/>
        <scheme val="minor"/>
      </rPr>
      <t xml:space="preserve"> discounts you would provide for a combined trust procurement in the below table:</t>
    </r>
  </si>
  <si>
    <t>Total value of combined orders</t>
  </si>
  <si>
    <t>If you are unable to provide combined-order discounts you must state why:</t>
  </si>
  <si>
    <t>Single 
Unit Direct Price
(GBP) exc. VAT</t>
  </si>
  <si>
    <t>Single 
Unit Framework Price
(GBP) exc. VAT</t>
  </si>
  <si>
    <t>NHSSC Framework discount %</t>
  </si>
  <si>
    <t>The leading trust will request 1 URN and place the order of behalf of all parties involved.</t>
  </si>
  <si>
    <t>If you decline (or if you are  unable) to offer any Additional Lines, Accessories or Consumables, and / or any discounts please state this clearly in each of the relevant tabs and submit the form alongside your tender response by the tender closing date.</t>
  </si>
  <si>
    <t>Jaggaer</t>
  </si>
  <si>
    <t>Modality (or Modalities)</t>
  </si>
  <si>
    <t xml:space="preserve">All price(s) entered in the table below must exclude VAT and be provided in GBP. </t>
  </si>
  <si>
    <t>The individual product area(s) covered by each Lot.  A description of these can be found in each Lot specific specification.</t>
  </si>
  <si>
    <t>Contract Price (as defined in Schedule 4 of the Framework Agreement)</t>
  </si>
  <si>
    <t>Contract Price</t>
  </si>
  <si>
    <t>Example of How the Discount is Applied:</t>
  </si>
  <si>
    <t>Band 1</t>
  </si>
  <si>
    <t>Band 2</t>
  </si>
  <si>
    <t>Band 3</t>
  </si>
  <si>
    <t>Band 4</t>
  </si>
  <si>
    <t>Band 5</t>
  </si>
  <si>
    <t>Band 6</t>
  </si>
  <si>
    <t>Band 7</t>
  </si>
  <si>
    <t>Band 8</t>
  </si>
  <si>
    <t>Band 9</t>
  </si>
  <si>
    <t>Customer Quote Price</t>
  </si>
  <si>
    <t xml:space="preserve">Please state the percentage discount applicable to customers for procuring equipment with NHS Supply Chain via the framework. 
</t>
  </si>
  <si>
    <t>Volume Discount to be applied</t>
  </si>
  <si>
    <t>Banding Applicable</t>
  </si>
  <si>
    <t>Customer Savings</t>
  </si>
  <si>
    <t>Customer Saving</t>
  </si>
  <si>
    <t>Discount percentages can varied in relation to the age of the equipment being traded in by the customer as part of the purchase of the new equipment.</t>
  </si>
  <si>
    <t>A trade-in discount is applied to a customer quote where the customer agrees to return the old equipment to the supplier as part of the purchase of new equipment.</t>
  </si>
  <si>
    <t>Equipment to  Trade In</t>
  </si>
  <si>
    <t>New Equipment Required</t>
  </si>
  <si>
    <t>Supplier A</t>
  </si>
  <si>
    <t>Trade In Discount To Be Applied</t>
  </si>
  <si>
    <t>A multi-trust aggregation is where NHS Supply Chain combines the equipment requirements of 2 or more Trusts to achieve savings based on aggregated spend.</t>
  </si>
  <si>
    <t xml:space="preserve">The discount offered will be applied to the total value of individual customer quotes involved in the MTA and NHS Supply Chain will raise one purchase order for the total discounted value </t>
  </si>
  <si>
    <t>The MTA discount is applicable to the total value of multiple customer orders for equipment from the same supplier</t>
  </si>
  <si>
    <t xml:space="preserve"> </t>
  </si>
  <si>
    <t>Neonatal Phototherapy Devices</t>
  </si>
  <si>
    <t>Closed incubator</t>
  </si>
  <si>
    <t>Radiant warmers with beds</t>
  </si>
  <si>
    <r>
      <rPr>
        <sz val="7"/>
        <color theme="1"/>
        <rFont val="Times New Roman"/>
        <family val="1"/>
      </rPr>
      <t xml:space="preserve"> </t>
    </r>
    <r>
      <rPr>
        <sz val="10"/>
        <color theme="1"/>
        <rFont val="Verdana"/>
        <family val="2"/>
      </rPr>
      <t>Radiant warmers without beds</t>
    </r>
  </si>
  <si>
    <t>Warmers with integrated resuscitation systems</t>
  </si>
  <si>
    <t>Combined incubator and warmer systems</t>
  </si>
  <si>
    <t>Transport incubators without ventilators</t>
  </si>
  <si>
    <t>Transport incubators with ventilators</t>
  </si>
  <si>
    <t>Jaundice meters</t>
  </si>
  <si>
    <t>Key:</t>
  </si>
  <si>
    <t>Do not alter</t>
  </si>
  <si>
    <t>Example</t>
  </si>
  <si>
    <t>Applicant to complete</t>
  </si>
  <si>
    <t>Evaluated Technical Specification</t>
  </si>
  <si>
    <t>Brand / Manufacturer</t>
  </si>
  <si>
    <t>Supplier Product Code</t>
  </si>
  <si>
    <t>Framework Price (Exc VAT) £</t>
  </si>
  <si>
    <t>Warranty Period
(In Months) 
Minimum of 12 months</t>
  </si>
  <si>
    <t>Anticipated Product Lifecycle</t>
  </si>
  <si>
    <t>MY EXAMPLE machine</t>
  </si>
  <si>
    <t>ABC</t>
  </si>
  <si>
    <t>12 months</t>
  </si>
  <si>
    <t>7 Years</t>
  </si>
  <si>
    <t xml:space="preserve">Section 2: Evaluated Product Line - Core Equipment only. (Section 1 breakdown)
</t>
  </si>
  <si>
    <t>Option/Product Name</t>
  </si>
  <si>
    <t>Auto populated</t>
  </si>
  <si>
    <t>This means the basic unit with no Options.</t>
  </si>
  <si>
    <t xml:space="preserve">Section 3: Options that form part of your Evaluated Product Line. (Section 1 breakdown)(Section 1 breakdown)
</t>
  </si>
  <si>
    <t xml:space="preserve">Section 3: Options that form part of your Additional Product Line. (Section 1 breakdown)
</t>
  </si>
  <si>
    <t>Technical Specification</t>
  </si>
  <si>
    <t xml:space="preserve">Section 2: Additional Product Line - Core Equipment only. (Section 1 breakdown)
</t>
  </si>
  <si>
    <t>Select from drop down</t>
  </si>
  <si>
    <t>Additional Product Line 20.</t>
  </si>
  <si>
    <t>Additional Product Line 19.</t>
  </si>
  <si>
    <t>Additional Product Line 18.</t>
  </si>
  <si>
    <t>Additional Product Line 17.</t>
  </si>
  <si>
    <t>Additional Product Line 16.</t>
  </si>
  <si>
    <t>Additional Product Line 15.</t>
  </si>
  <si>
    <t>Additional Product Line 14.</t>
  </si>
  <si>
    <t>Additional Product Line 13.</t>
  </si>
  <si>
    <t>Additional Product Line 12.</t>
  </si>
  <si>
    <t>Additional Product Line 11.</t>
  </si>
  <si>
    <t>Additional Product Line 10.</t>
  </si>
  <si>
    <t>Additional Product Line 9.</t>
  </si>
  <si>
    <t>Additional Product Line 8.</t>
  </si>
  <si>
    <t>Additional Product Line 7.</t>
  </si>
  <si>
    <t>Additional Product Line 6.</t>
  </si>
  <si>
    <t>Additional Product Line 5.</t>
  </si>
  <si>
    <t>Additional Product Line 4.</t>
  </si>
  <si>
    <t>Additional Product Line 3.</t>
  </si>
  <si>
    <t>Additional Product Line 2.</t>
  </si>
  <si>
    <t>Additional Product Line 1.</t>
  </si>
  <si>
    <t>Tab 2. Evaluated Product Lines</t>
  </si>
  <si>
    <t xml:space="preserve">Tab 4. Options and Accessories </t>
  </si>
  <si>
    <t>Tab 6. Trade-in discounts</t>
  </si>
  <si>
    <t>Tab 7. Combined-ordering Discounts</t>
  </si>
  <si>
    <t>NHS Supply Chain's e-procurement portal.</t>
  </si>
  <si>
    <t>Please read all of the guidance notes in this tab prior to completion, as well as all additional guidance on each individual tab, and complete the relevant sections as indicated.</t>
  </si>
  <si>
    <t>Core System</t>
  </si>
  <si>
    <t>Basic system with no options or accessories included.</t>
  </si>
  <si>
    <t>Applicant to insert their 'option' product description in this column</t>
  </si>
  <si>
    <t>A volume discount is available to encourage customers to aggregate their requirements to achieve economies of scale by providing them with an incremental saving.</t>
  </si>
  <si>
    <t>Band 1
Column C</t>
  </si>
  <si>
    <t>Band 4
Column F</t>
  </si>
  <si>
    <t>A trade in discount can only be applied to a customer quote when the system being returned to the supplier is the same type as the new equipment being purchased
i.e. a customer is purchasing a new Combined Incubator and wants to trade in an old Combined Incubator.</t>
  </si>
  <si>
    <t>A combined trust procurement is when 2 or more trusts have an agreement to work together and place one aggregated order with the Supplier to cover the full requirements.</t>
  </si>
  <si>
    <t>The discount is based on total order value and can include equipment across multiple lots.</t>
  </si>
  <si>
    <t>Band 10</t>
  </si>
  <si>
    <t>10 Units</t>
  </si>
  <si>
    <t>11-20 Units</t>
  </si>
  <si>
    <t>Band 11</t>
  </si>
  <si>
    <t>20+ Units</t>
  </si>
  <si>
    <t>NHS Supply Chain.</t>
  </si>
  <si>
    <t>Framework Agreement.</t>
  </si>
  <si>
    <t>Invitation to Tender.</t>
  </si>
  <si>
    <r>
      <t xml:space="preserve">The line(s) you have submitted in Jaggaer (to be evaluated against).
</t>
    </r>
    <r>
      <rPr>
        <b/>
        <sz val="10"/>
        <color theme="1"/>
        <rFont val="Arial"/>
        <family val="2"/>
      </rPr>
      <t xml:space="preserve">These exact lines are to be included and repeated on this document. </t>
    </r>
    <r>
      <rPr>
        <sz val="10"/>
        <color theme="1"/>
        <rFont val="Arial"/>
        <family val="2"/>
      </rPr>
      <t xml:space="preserve"> 
This Tab is to establish the breakdown of the Full Range Product Lines (Additional Product Lines) within your product range which you wish to offer and that will, subject to award, be made available to the customer, including the relevant pricing information. 
</t>
    </r>
    <r>
      <rPr>
        <sz val="10"/>
        <rFont val="Arial"/>
        <family val="2"/>
      </rPr>
      <t xml:space="preserve">
The Framework Price £ Exc Vat in Section 1 automatically calculates o</t>
    </r>
    <r>
      <rPr>
        <sz val="10"/>
        <color theme="1"/>
        <rFont val="Arial"/>
        <family val="2"/>
      </rPr>
      <t>nce you have inserted the pricing into Sections 2 and 3. 
The pricing inserted into Section 2 is for the basic Core Equipment unit of the Additional Product Line with no options.
The pricing inserted into section 3 is for the options which are included in the Additional Product Line price.
If there are no further Options relevant to the Additional Product Line, you may insert 'Not Applicable' in the Applicant's 'System/Product Name' column' cells in Section 3.
Please insert additional rows as required for Section 3 only. Please however keep the same formatting for each additional row that you may add. However please ensure that the price calculated in Section 1 is correct on completion.
Please DO NOT delete the example text (highlighted within the Tables below) these have been provided for guidance only.</t>
    </r>
  </si>
  <si>
    <t>Additional Lines</t>
  </si>
  <si>
    <t>Tab 3.  Additional Lines</t>
  </si>
  <si>
    <t>Applicants are encouraged to offer volume discounts this is applied directly to the customer quote for evaluation and further opportunities to provide discount may not be available.</t>
  </si>
  <si>
    <t>The percentage volume discount offered by Suppliers in this section will only be applied to the equipment listed in the evaluated lines and additional lines tabs and is not applicable to any options or accessories.</t>
  </si>
  <si>
    <t>Discounts provided in this section will not be evaluated as part of the tender process, but will be used to provide a baseline for savings reported to the customer and Supply Chain Coordination Limited (SCCL).</t>
  </si>
  <si>
    <t>Country of Manufacture</t>
  </si>
  <si>
    <t>Lead Time (Weeks)</t>
  </si>
  <si>
    <t>Germany</t>
  </si>
  <si>
    <t>Annual-spend discounts</t>
  </si>
  <si>
    <t>An annual-spend discount is applied based on customer commitment to a supplier for a specified volume of equipment with phased ordering over an agreed period.</t>
  </si>
  <si>
    <t>The discount to be applied will be determined by the contract price for the total required volume which will be quoted to the customer by NHS Supply Chain</t>
  </si>
  <si>
    <t>The discount can be applied as a flat rate to each order processed, incrementally to each order processed or retrospectively on the last order processed.  This will be agreed prior to the first purchase order being raised with all subsequent order values, relevant discounts and timescales outlined.</t>
  </si>
  <si>
    <t>This could be across an individual lot, or multiple lots.</t>
  </si>
  <si>
    <t>Total value of annual spend orders</t>
  </si>
  <si>
    <t>If you are unable to provide annual-spend discounts you must state why:</t>
  </si>
  <si>
    <r>
      <t xml:space="preserve">The Evaluated Product Line - </t>
    </r>
    <r>
      <rPr>
        <b/>
        <sz val="12"/>
        <color rgb="FFFF0000"/>
        <rFont val="Arial"/>
        <family val="2"/>
      </rPr>
      <t>XXXXXX</t>
    </r>
    <r>
      <rPr>
        <b/>
        <sz val="12"/>
        <rFont val="Arial"/>
        <family val="2"/>
      </rPr>
      <t xml:space="preserve">. 
The Framework Price £ Exc Vat in Section 1 automatically calculates once you have inserted the pricing into Sections 2 and 3. 
This is the pricing for the evaluated product line you have entered in the Jaggaer system. The 'Framework Price' in Section 1 (that auto-calculates) must match the information that you have entered into the Jaggaer system. </t>
    </r>
  </si>
  <si>
    <t>Option/Accessory Name 
 (Max 80 Characters &amp; No Special Characters)</t>
  </si>
  <si>
    <t>All product names must be a maximum of 80 characters and must not include any special characters.</t>
  </si>
  <si>
    <r>
      <t xml:space="preserve">Volume banded discounts will be applied </t>
    </r>
    <r>
      <rPr>
        <b/>
        <u/>
        <sz val="10"/>
        <rFont val="Arial"/>
        <family val="2"/>
      </rPr>
      <t xml:space="preserve">in addition </t>
    </r>
    <r>
      <rPr>
        <sz val="10"/>
        <rFont val="Arial"/>
        <family val="2"/>
      </rPr>
      <t xml:space="preserve">to the NHSSC Framework discount % submitted in Column B below. </t>
    </r>
  </si>
  <si>
    <t>NHSSC Framework discount % 
(single unit)</t>
  </si>
  <si>
    <t>Tab 5. Framework &amp; Volume Discounts</t>
  </si>
  <si>
    <t>3. Additional Lines Tab - section 2 cell 13E</t>
  </si>
  <si>
    <t>Number of core systems required</t>
  </si>
  <si>
    <t>5. Volume discounts - Column B</t>
  </si>
  <si>
    <r>
      <t xml:space="preserve">Trade-in discounts will be applied </t>
    </r>
    <r>
      <rPr>
        <b/>
        <u/>
        <sz val="10"/>
        <rFont val="Arial"/>
        <family val="2"/>
      </rPr>
      <t>in addition</t>
    </r>
    <r>
      <rPr>
        <sz val="10"/>
        <rFont val="Arial"/>
        <family val="2"/>
      </rPr>
      <t xml:space="preserve"> to the NHSSC Framework discount % and volume discounts submitted on Tab 5. </t>
    </r>
  </si>
  <si>
    <t xml:space="preserve">MTA discounts will be applied in addition to the NHSSC Framework discount % and volume discounts submitted on Tab 5. </t>
  </si>
  <si>
    <t xml:space="preserve">Any discounts will be applied in addition to the NHSSC Framework discount % and volume discounts submitted on Tab 5. </t>
  </si>
  <si>
    <t>As part of the Framework Agreement call off process, awarded Suppliers can apply a discount to the option/Accessory price submitted to each customer quote.  The discount can be up to 100%.</t>
  </si>
  <si>
    <t>The percentage discount shall apply to the number of products bought by a customer for that Core System.</t>
  </si>
  <si>
    <t xml:space="preserve">Core System </t>
  </si>
  <si>
    <t>£1 - £99,999</t>
  </si>
  <si>
    <t xml:space="preserve">£100,000 - £149,499 </t>
  </si>
  <si>
    <t>£150,000 - £199,999</t>
  </si>
  <si>
    <t>£200,000 - £249,999</t>
  </si>
  <si>
    <t>£250,000 - £259,999</t>
  </si>
  <si>
    <t>£300,000 - £349,000</t>
  </si>
  <si>
    <t>£350,00 - £399,000</t>
  </si>
  <si>
    <t>£400,000 - £499,999</t>
  </si>
  <si>
    <t>&gt;£500,000</t>
  </si>
  <si>
    <t>The trade in discounts offered in the table below will only be applicable to the suppliers own range of equipment.</t>
  </si>
  <si>
    <t>This Tab is to establish the breakdown of the full range of equipment (Additional Product Lines) within your product range which you wish to offer and that will, subject to award, be made available to the customer, including the relevant pricing information. 
All product names must be a maximum of 80 characters and must not include any special characters.
The Framework Price £ Exc Vat in Section 1 automatically calculates once you have inserted the pricing into Sections 2 and 3. 
Please ensure only one price is submitted against each unique Manufacturers Product Code.</t>
  </si>
  <si>
    <t>Means 'Attachment 4b Framework Agreement Specification' document.</t>
  </si>
  <si>
    <t>Additional Product Line 21.</t>
  </si>
  <si>
    <t>Additional Product Line 22.</t>
  </si>
  <si>
    <t>Additional Product Line 23.</t>
  </si>
  <si>
    <t>Additional Product Line 24.</t>
  </si>
  <si>
    <t>Additional Product Line 25.</t>
  </si>
  <si>
    <t>Additional Product Line 26.</t>
  </si>
  <si>
    <t>Additional Product Line 27.</t>
  </si>
  <si>
    <t>Additional Product Line 28.</t>
  </si>
  <si>
    <t>Additional Product Line 29.</t>
  </si>
  <si>
    <t>Additional Product Line 30.</t>
  </si>
  <si>
    <t>The overall product area you are bidding for.  A full list of all Lots can be found in the ITT.  A completed Attachment 7 Product Range and Discount Schedule is required per Lot with your submission.</t>
  </si>
  <si>
    <t>This Tab is to enable NHS Supply Chain and it's Customer(s) to fully understand price breakdown information in relation to the Evaluated Product Line pricing that you have entered into Jaggaer. 
All product names must be a maximum of 80 characters and must not include any special characters.
Please ensure only one price is submitted against each unique Manufacturers Product Code.</t>
  </si>
  <si>
    <t>It is a mandatory requirement to complete and submit this Attachment by the tender closing date via the Jaggaer system.</t>
  </si>
  <si>
    <t xml:space="preserve">Attachment 7a Product Range and Discount Schedule </t>
  </si>
  <si>
    <t xml:space="preserve">Section 1: Evaluated Product Line (This is the pricing for the evaluated line entered into Jaggaer and fully meets the specification as defined in Attachment 4b Framework Agreement Specification). </t>
  </si>
  <si>
    <t>Section 1: Additional Product Line (to reflect the configuration required to comply with the appropriate Attachment 4b Framework Agreement Specification).</t>
  </si>
  <si>
    <t>Tender: Patient Monitoring Equipment, Bedside Equipment Alarm Monitoring Systems and Related Products and Services</t>
  </si>
  <si>
    <t>Lot 1: Non-Specialist Patient Monitoring Equipment</t>
  </si>
  <si>
    <t>Non-Specialist Patient Monitoring Equipment</t>
  </si>
  <si>
    <t>Ward Based Monitoring - Spot Check Monitor
(in accordance with the relevant requirements as stated in Attachment 4b Framework Agreement Specification )</t>
  </si>
  <si>
    <t>Ward Based Monitoring - Vital Signs Monitor
(in accordance with the relevant requirements as stated in Attachment 4b Framework Agreement Specification )</t>
  </si>
  <si>
    <t>Ward Based Monitoring - Low Acuity Monitor
(in accordance with the relevant requirements as stated in Attachment 4b Framework Agreement Specification )</t>
  </si>
  <si>
    <r>
      <t>Goods and services that you can suppl</t>
    </r>
    <r>
      <rPr>
        <sz val="10"/>
        <rFont val="Arial"/>
        <family val="2"/>
      </rPr>
      <t>y, in addition to</t>
    </r>
    <r>
      <rPr>
        <sz val="10"/>
        <color rgb="FF00B050"/>
        <rFont val="Arial"/>
        <family val="2"/>
      </rPr>
      <t xml:space="preserve"> </t>
    </r>
    <r>
      <rPr>
        <sz val="10"/>
        <color theme="1"/>
        <rFont val="Arial"/>
        <family val="2"/>
      </rPr>
      <t xml:space="preserve">the Evaluated Product Line(s) that you have submitted on Jaggaer.
</t>
    </r>
  </si>
  <si>
    <t>Acute Care Monitor
(in accordance with the relevant requirements as stated in Attachment 4b Framework Agreement Specification )</t>
  </si>
  <si>
    <t>Perioperative Monitor
(in accordance with the relevant requirements as stated in Attachment 4b Framework Agreement Specification )</t>
  </si>
  <si>
    <t>Operative Monitor
(in accordance with the relevant requirements as stated in Attachment 4b Framework Agreement Specification )</t>
  </si>
  <si>
    <t>Cardiac Care Monitor
(in accordance with the relevant requirements as stated in Attachment 4b Framework Agreement Specification )</t>
  </si>
  <si>
    <t>Neonatal/Special Care Baby Unit (SCBU) Monitor
(in accordance with the relevant requirements as stated in Attachment 4b Framework Agreement Specification )</t>
  </si>
  <si>
    <t>Mobile Monitor
(in accordance with the relevant requirements as stated in Attachment 4b Framework Agreement Specification )</t>
  </si>
  <si>
    <t>Pre-Hospital Monitor
(in accordance with the relevant requirements as stated in Attachment 4b Framework Agreement Specification )</t>
  </si>
  <si>
    <t>Neuro Critical Care Monitor
(in accordance with the relevant requirements as stated in Attachment 4b Framework Agreement Specification )</t>
  </si>
  <si>
    <t>Neuromuscular Blockade Monitor
(in accordance with the relevant requirements as stated in Attachment 4b Framework Agreement Specification )</t>
  </si>
  <si>
    <t>Example:</t>
  </si>
  <si>
    <t>Core System
(Name and MPC)</t>
  </si>
  <si>
    <t>Ward Based Monitor - Spot Check</t>
  </si>
  <si>
    <t>Ward Based Monitor - Low Acuity</t>
  </si>
  <si>
    <t>Ward Based Monitor - Vital Signs</t>
  </si>
  <si>
    <t>Acute Care Monitor</t>
  </si>
  <si>
    <t>Perioperative Monitor</t>
  </si>
  <si>
    <t>Operative Monitor</t>
  </si>
  <si>
    <t>Cardiac Care Monitor</t>
  </si>
  <si>
    <t>Neonatal/Special Care Baby Unit (SCBU) Monitor</t>
  </si>
  <si>
    <t>Mobile Monitor</t>
  </si>
  <si>
    <t>Pre-Hospital Monitor</t>
  </si>
  <si>
    <t>Neuro Critical Care Monitor</t>
  </si>
  <si>
    <t>Neuromuscular Blockade Monitor</t>
  </si>
  <si>
    <t>Ward Based Monitor</t>
  </si>
  <si>
    <t>5 year old Ward Based Monitor</t>
  </si>
  <si>
    <r>
      <t xml:space="preserve">This tab is for Suppliers to provide details for the range of </t>
    </r>
    <r>
      <rPr>
        <b/>
        <u/>
        <sz val="10"/>
        <color theme="1"/>
        <rFont val="Arial"/>
        <family val="2"/>
      </rPr>
      <t>additional options and accessories</t>
    </r>
    <r>
      <rPr>
        <sz val="10"/>
        <color theme="1"/>
        <rFont val="Arial"/>
        <family val="2"/>
      </rPr>
      <t xml:space="preserve"> related to the </t>
    </r>
    <r>
      <rPr>
        <sz val="10"/>
        <rFont val="Arial"/>
        <family val="2"/>
      </rPr>
      <t>Evaluated Core Lines and</t>
    </r>
    <r>
      <rPr>
        <sz val="10"/>
        <color theme="1"/>
        <rFont val="Arial"/>
        <family val="2"/>
      </rPr>
      <t xml:space="preserve"> any Additional Core Lines entered on tab 2 &amp; 3.  For guidance on what constitutes an Option/Accessory see tab 1. Supplier Info</t>
    </r>
  </si>
  <si>
    <t xml:space="preserve">Please ensure only one price is submitted against each unique Manufacturers Product Code. If an option/accessory has been added in tab 2 or 3 it does not need to be included below. </t>
  </si>
  <si>
    <r>
      <t>Products classed as options and/or accessories to the Evaluated Core Product Lines and Additional Core Lines.
These options and accessories may be included 'as standard' in the Evaluated Product Lines and Additional Lines as per the requirements set out in the ITT and specification.
Any other options and accessories you wish to make available for purchase that fall within the scope of the relevant Lot and specification also must be inclu</t>
    </r>
    <r>
      <rPr>
        <sz val="10"/>
        <rFont val="Arial"/>
        <family val="2"/>
      </rPr>
      <t>ded on tab 4</t>
    </r>
    <r>
      <rPr>
        <sz val="10"/>
        <color theme="1"/>
        <rFont val="Arial"/>
        <family val="2"/>
      </rPr>
      <t xml:space="preserve">. </t>
    </r>
  </si>
  <si>
    <t>Central Station
(in accordance with the relevant requirements as stated in Attachment 4b Framework Agreement Specification )</t>
  </si>
  <si>
    <t>Central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</si>
</sst>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0.0%"/>
    <numFmt numFmtId="166" formatCode="&quot;£&quot;#,##0"/>
  </numFmts>
  <fonts count="47">
    <font>
      <sz val="11"/>
      <color theme="1"/>
      <name val="Calibri"/>
      <family val="2"/>
      <scheme val="minor"/>
    </font>
    <font>
      <b/>
      <sz val="18"/>
      <name val="Arial"/>
      <family val="2"/>
    </font>
    <font>
      <sz val="11"/>
      <color theme="1"/>
      <name val="Arial"/>
      <family val="2"/>
    </font>
    <font>
      <sz val="10"/>
      <name val="Frutiger 55 Roman"/>
      <family val="2"/>
    </font>
    <font>
      <sz val="10"/>
      <name val="Arial"/>
      <family val="2"/>
    </font>
    <font>
      <b/>
      <sz val="12"/>
      <name val="Arial"/>
      <family val="2"/>
    </font>
    <font>
      <b/>
      <sz val="12"/>
      <color rgb="FFFF0000"/>
      <name val="Arial"/>
      <family val="2"/>
    </font>
    <font>
      <b/>
      <sz val="10"/>
      <name val="Arial"/>
      <family val="2"/>
    </font>
    <font>
      <b/>
      <u/>
      <sz val="10"/>
      <name val="Arial"/>
      <family val="2"/>
    </font>
    <font>
      <b/>
      <sz val="12"/>
      <color theme="1"/>
      <name val="Arial"/>
      <family val="2"/>
    </font>
    <font>
      <sz val="10"/>
      <color theme="1"/>
      <name val="Arial"/>
      <family val="2"/>
    </font>
    <font>
      <b/>
      <sz val="10"/>
      <color theme="0"/>
      <name val="Arial"/>
      <family val="2"/>
    </font>
    <font>
      <sz val="11"/>
      <name val="Arial"/>
      <family val="2"/>
    </font>
    <font>
      <sz val="10"/>
      <color rgb="FFFF0000"/>
      <name val="Arial"/>
      <family val="2"/>
    </font>
    <font>
      <b/>
      <sz val="10"/>
      <color indexed="9"/>
      <name val="Arial"/>
      <family val="2"/>
    </font>
    <font>
      <sz val="10"/>
      <color indexed="9"/>
      <name val="Arial"/>
      <family val="2"/>
    </font>
    <font>
      <sz val="8"/>
      <color rgb="FFFFFFFF"/>
      <name val="Arial"/>
      <family val="2"/>
    </font>
    <font>
      <sz val="10"/>
      <name val="Calibri"/>
      <family val="2"/>
      <scheme val="minor"/>
    </font>
    <font>
      <b/>
      <sz val="15"/>
      <color theme="3"/>
      <name val="Calibri"/>
      <family val="2"/>
      <scheme val="minor"/>
    </font>
    <font>
      <b/>
      <sz val="11"/>
      <color rgb="FFFA7D00"/>
      <name val="Calibri"/>
      <family val="2"/>
      <scheme val="minor"/>
    </font>
    <font>
      <b/>
      <sz val="18"/>
      <color indexed="9"/>
      <name val="Arial"/>
      <family val="2"/>
    </font>
    <font>
      <b/>
      <sz val="11"/>
      <color indexed="9"/>
      <name val="Arial"/>
      <family val="2"/>
    </font>
    <font>
      <b/>
      <sz val="10"/>
      <color rgb="FFFF0000"/>
      <name val="Arial"/>
      <family val="2"/>
    </font>
    <font>
      <b/>
      <sz val="18"/>
      <color theme="0"/>
      <name val="Arial"/>
      <family val="2"/>
    </font>
    <font>
      <b/>
      <sz val="11"/>
      <color rgb="FFFF0000"/>
      <name val="Calibri"/>
      <family val="2"/>
      <scheme val="minor"/>
    </font>
    <font>
      <sz val="11"/>
      <name val="Calibri"/>
      <family val="2"/>
      <scheme val="minor"/>
    </font>
    <font>
      <b/>
      <sz val="12"/>
      <color indexed="9"/>
      <name val="Arial"/>
      <family val="2"/>
    </font>
    <font>
      <b/>
      <u/>
      <sz val="11"/>
      <color theme="1"/>
      <name val="Calibri"/>
      <family val="2"/>
      <scheme val="minor"/>
    </font>
    <font>
      <sz val="10"/>
      <color rgb="FF00B050"/>
      <name val="Arial"/>
      <family val="2"/>
    </font>
    <font>
      <sz val="10"/>
      <color theme="0"/>
      <name val="Arial"/>
      <family val="2"/>
    </font>
    <font>
      <sz val="10"/>
      <color rgb="FFFF00FF"/>
      <name val="Arial"/>
      <family val="2"/>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1"/>
      <name val="Calibri"/>
      <family val="2"/>
      <scheme val="minor"/>
    </font>
    <font>
      <sz val="11"/>
      <color theme="0"/>
      <name val="Calibri"/>
      <family val="2"/>
      <scheme val="minor"/>
    </font>
    <font>
      <sz val="10"/>
      <color theme="1"/>
      <name val="Symbol"/>
      <family val="1"/>
      <charset val="2"/>
    </font>
    <font>
      <sz val="7"/>
      <color theme="1"/>
      <name val="Times New Roman"/>
      <family val="1"/>
    </font>
    <font>
      <sz val="10"/>
      <color theme="1"/>
      <name val="Verdana"/>
      <family val="2"/>
    </font>
    <font>
      <sz val="10"/>
      <name val="Verdana"/>
      <family val="2"/>
    </font>
    <font>
      <b/>
      <sz val="12"/>
      <color theme="0"/>
      <name val="Arial"/>
      <family val="2"/>
    </font>
    <font>
      <sz val="10"/>
      <name val="Frutiger 55 Roman"/>
    </font>
    <font>
      <i/>
      <sz val="10"/>
      <name val="Arial"/>
      <family val="2"/>
    </font>
    <font>
      <b/>
      <sz val="10"/>
      <color theme="1"/>
      <name val="Arial"/>
      <family val="2"/>
    </font>
    <font>
      <sz val="11"/>
      <color rgb="FFFF0000"/>
      <name val="Calibri"/>
      <family val="2"/>
      <scheme val="minor"/>
    </font>
    <font>
      <b/>
      <u/>
      <sz val="10"/>
      <color theme="1"/>
      <name val="Arial"/>
      <family val="2"/>
    </font>
  </fonts>
  <fills count="13">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indexed="12"/>
        <bgColor indexed="64"/>
      </patternFill>
    </fill>
    <fill>
      <patternFill patternType="solid">
        <fgColor theme="0" tint="-0.14999847407452621"/>
        <bgColor indexed="64"/>
      </patternFill>
    </fill>
    <fill>
      <patternFill patternType="solid">
        <fgColor rgb="FFF2F2F2"/>
      </patternFill>
    </fill>
    <fill>
      <patternFill patternType="solid">
        <fgColor theme="0" tint="-4.9989318521683403E-2"/>
        <bgColor indexed="64"/>
      </patternFill>
    </fill>
    <fill>
      <patternFill patternType="solid">
        <fgColor rgb="FF0070C0"/>
        <bgColor indexed="64"/>
      </patternFill>
    </fill>
    <fill>
      <patternFill patternType="solid">
        <fgColor rgb="FFFF0000"/>
        <bgColor indexed="64"/>
      </patternFill>
    </fill>
    <fill>
      <patternFill patternType="solid">
        <fgColor rgb="FF1008B8"/>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top style="thin">
        <color indexed="64"/>
      </top>
      <bottom style="thin">
        <color rgb="FF7F7F7F"/>
      </bottom>
      <diagonal/>
    </border>
    <border>
      <left/>
      <right/>
      <top style="thin">
        <color indexed="64"/>
      </top>
      <bottom style="thin">
        <color rgb="FF7F7F7F"/>
      </bottom>
      <diagonal/>
    </border>
    <border>
      <left/>
      <right style="thin">
        <color indexed="64"/>
      </right>
      <top style="thin">
        <color indexed="64"/>
      </top>
      <bottom style="thin">
        <color rgb="FF7F7F7F"/>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s>
  <cellStyleXfs count="8">
    <xf numFmtId="0" fontId="0" fillId="0" borderId="0"/>
    <xf numFmtId="0" fontId="3" fillId="0" borderId="0"/>
    <xf numFmtId="0" fontId="3" fillId="0" borderId="0"/>
    <xf numFmtId="0" fontId="18" fillId="0" borderId="20" applyNumberFormat="0" applyFill="0" applyAlignment="0" applyProtection="0"/>
    <xf numFmtId="0" fontId="19" fillId="8" borderId="21" applyNumberFormat="0" applyAlignment="0" applyProtection="0"/>
    <xf numFmtId="44" fontId="31" fillId="0" borderId="0" applyFont="0" applyFill="0" applyBorder="0" applyAlignment="0" applyProtection="0"/>
    <xf numFmtId="9" fontId="31" fillId="0" borderId="0" applyFont="0" applyFill="0" applyBorder="0" applyAlignment="0" applyProtection="0"/>
    <xf numFmtId="0" fontId="42" fillId="0" borderId="0"/>
  </cellStyleXfs>
  <cellXfs count="369">
    <xf numFmtId="0" fontId="0" fillId="0" borderId="0" xfId="0"/>
    <xf numFmtId="0" fontId="2" fillId="0" borderId="0" xfId="0" applyFont="1"/>
    <xf numFmtId="0" fontId="4" fillId="0" borderId="0" xfId="1" applyFont="1" applyAlignment="1">
      <alignment vertical="center"/>
    </xf>
    <xf numFmtId="0" fontId="2" fillId="0" borderId="0" xfId="0" applyFont="1" applyAlignment="1">
      <alignment vertical="center"/>
    </xf>
    <xf numFmtId="0" fontId="4" fillId="0" borderId="0" xfId="1" applyFont="1" applyAlignment="1">
      <alignment horizontal="left" vertical="center" wrapText="1"/>
    </xf>
    <xf numFmtId="0" fontId="14" fillId="6" borderId="4" xfId="1" applyFont="1" applyFill="1" applyBorder="1" applyAlignment="1">
      <alignment horizontal="center" vertical="center" wrapText="1"/>
    </xf>
    <xf numFmtId="0" fontId="13" fillId="7" borderId="4" xfId="1" applyFont="1" applyFill="1" applyBorder="1" applyAlignment="1" applyProtection="1">
      <alignment horizontal="center" vertical="center"/>
      <protection locked="0"/>
    </xf>
    <xf numFmtId="164" fontId="13" fillId="7" borderId="4" xfId="1" applyNumberFormat="1" applyFont="1" applyFill="1" applyBorder="1" applyAlignment="1" applyProtection="1">
      <alignment horizontal="center" vertical="center"/>
      <protection locked="0"/>
    </xf>
    <xf numFmtId="0" fontId="1" fillId="0" borderId="0" xfId="1" applyFont="1" applyAlignment="1">
      <alignment horizontal="center" vertical="center"/>
    </xf>
    <xf numFmtId="0" fontId="17" fillId="0" borderId="4" xfId="1" applyFont="1" applyBorder="1" applyAlignment="1" applyProtection="1">
      <alignment vertical="center" wrapText="1"/>
      <protection locked="0"/>
    </xf>
    <xf numFmtId="0" fontId="17" fillId="0" borderId="4" xfId="1" applyFont="1" applyBorder="1" applyAlignment="1" applyProtection="1">
      <alignment horizontal="center" vertical="center"/>
      <protection locked="0"/>
    </xf>
    <xf numFmtId="0" fontId="0" fillId="0" borderId="4" xfId="0" applyBorder="1"/>
    <xf numFmtId="0" fontId="0" fillId="0" borderId="8" xfId="0" applyBorder="1"/>
    <xf numFmtId="0" fontId="4" fillId="0" borderId="0" xfId="1" applyFont="1"/>
    <xf numFmtId="0" fontId="15" fillId="0" borderId="0" xfId="1" applyFont="1" applyAlignment="1">
      <alignment horizontal="center" wrapText="1"/>
    </xf>
    <xf numFmtId="0" fontId="22" fillId="7" borderId="8" xfId="1" applyFont="1" applyFill="1" applyBorder="1" applyAlignment="1">
      <alignment horizontal="center" vertical="center" wrapText="1"/>
    </xf>
    <xf numFmtId="9" fontId="22" fillId="7" borderId="8" xfId="1" applyNumberFormat="1" applyFont="1" applyFill="1" applyBorder="1" applyAlignment="1">
      <alignment horizontal="center" vertical="center" wrapText="1"/>
    </xf>
    <xf numFmtId="0" fontId="4" fillId="0" borderId="8" xfId="1" applyFont="1" applyBorder="1" applyAlignment="1">
      <alignment horizontal="left"/>
    </xf>
    <xf numFmtId="10" fontId="4" fillId="0" borderId="4" xfId="1" applyNumberFormat="1" applyFont="1" applyBorder="1" applyAlignment="1" applyProtection="1">
      <alignment horizontal="center" vertical="center"/>
      <protection locked="0"/>
    </xf>
    <xf numFmtId="0" fontId="15" fillId="0" borderId="0" xfId="1" applyFont="1"/>
    <xf numFmtId="165" fontId="22" fillId="7" borderId="4" xfId="1" applyNumberFormat="1" applyFont="1" applyFill="1" applyBorder="1" applyAlignment="1">
      <alignment horizontal="center" vertical="center" wrapText="1"/>
    </xf>
    <xf numFmtId="165" fontId="4" fillId="0" borderId="4" xfId="1" applyNumberFormat="1" applyFont="1" applyBorder="1" applyAlignment="1" applyProtection="1">
      <alignment horizontal="center"/>
      <protection locked="0"/>
    </xf>
    <xf numFmtId="0" fontId="4" fillId="5" borderId="13" xfId="1" applyFont="1" applyFill="1" applyBorder="1"/>
    <xf numFmtId="0" fontId="4" fillId="5" borderId="14" xfId="1" applyFont="1" applyFill="1" applyBorder="1"/>
    <xf numFmtId="0" fontId="4" fillId="5" borderId="15" xfId="1" applyFont="1" applyFill="1" applyBorder="1"/>
    <xf numFmtId="0" fontId="4" fillId="5" borderId="12" xfId="1" applyFont="1" applyFill="1" applyBorder="1"/>
    <xf numFmtId="0" fontId="4" fillId="5" borderId="0" xfId="1" applyFont="1" applyFill="1"/>
    <xf numFmtId="0" fontId="4" fillId="5" borderId="16" xfId="1" applyFont="1" applyFill="1" applyBorder="1"/>
    <xf numFmtId="0" fontId="4" fillId="5" borderId="17" xfId="1" applyFont="1" applyFill="1" applyBorder="1"/>
    <xf numFmtId="0" fontId="4" fillId="5" borderId="18" xfId="1" applyFont="1" applyFill="1" applyBorder="1"/>
    <xf numFmtId="0" fontId="4" fillId="5" borderId="19" xfId="1" applyFont="1" applyFill="1" applyBorder="1"/>
    <xf numFmtId="0" fontId="18" fillId="5" borderId="0" xfId="3" applyFill="1" applyBorder="1" applyAlignment="1">
      <alignment vertical="center"/>
    </xf>
    <xf numFmtId="0" fontId="0" fillId="5" borderId="0" xfId="0" applyFill="1"/>
    <xf numFmtId="0" fontId="24" fillId="5" borderId="21" xfId="4" applyFont="1" applyFill="1" applyAlignment="1">
      <alignment horizontal="center" vertical="center"/>
    </xf>
    <xf numFmtId="0" fontId="19" fillId="8" borderId="4" xfId="4" applyBorder="1" applyAlignment="1">
      <alignment horizontal="center" vertical="center"/>
    </xf>
    <xf numFmtId="9" fontId="25" fillId="0" borderId="4" xfId="0" applyNumberFormat="1" applyFont="1" applyBorder="1" applyAlignment="1">
      <alignment horizontal="center" vertical="center"/>
    </xf>
    <xf numFmtId="9" fontId="0" fillId="0" borderId="4" xfId="0" applyNumberFormat="1" applyBorder="1" applyAlignment="1">
      <alignment horizontal="center" vertical="center"/>
    </xf>
    <xf numFmtId="0" fontId="0" fillId="0" borderId="4" xfId="0" applyBorder="1" applyAlignment="1">
      <alignment horizontal="center" vertical="center"/>
    </xf>
    <xf numFmtId="0" fontId="4" fillId="5" borderId="12" xfId="1" applyFont="1" applyFill="1" applyBorder="1" applyAlignment="1">
      <alignment horizontal="left"/>
    </xf>
    <xf numFmtId="0" fontId="4" fillId="5" borderId="0" xfId="1" applyFont="1" applyFill="1" applyAlignment="1">
      <alignment horizontal="left"/>
    </xf>
    <xf numFmtId="10" fontId="4" fillId="5" borderId="0" xfId="1" applyNumberFormat="1" applyFont="1" applyFill="1" applyAlignment="1" applyProtection="1">
      <alignment horizontal="center" vertical="center"/>
      <protection locked="0"/>
    </xf>
    <xf numFmtId="0" fontId="4" fillId="5" borderId="17" xfId="1" applyFont="1" applyFill="1" applyBorder="1" applyAlignment="1">
      <alignment horizontal="left"/>
    </xf>
    <xf numFmtId="0" fontId="4" fillId="5" borderId="18" xfId="1" applyFont="1" applyFill="1" applyBorder="1" applyAlignment="1">
      <alignment horizontal="left"/>
    </xf>
    <xf numFmtId="10" fontId="4" fillId="5" borderId="18" xfId="1" applyNumberFormat="1" applyFont="1" applyFill="1" applyBorder="1" applyAlignment="1" applyProtection="1">
      <alignment horizontal="center" vertical="center"/>
      <protection locked="0"/>
    </xf>
    <xf numFmtId="10" fontId="4" fillId="5" borderId="0" xfId="1" applyNumberFormat="1" applyFont="1" applyFill="1" applyBorder="1" applyAlignment="1" applyProtection="1">
      <alignment horizontal="center" vertical="center"/>
      <protection locked="0"/>
    </xf>
    <xf numFmtId="0" fontId="4" fillId="5" borderId="0" xfId="1" applyFont="1" applyFill="1" applyBorder="1" applyAlignment="1">
      <alignment horizontal="left" vertical="top" wrapText="1"/>
    </xf>
    <xf numFmtId="0" fontId="4" fillId="5" borderId="0" xfId="1" applyFont="1" applyFill="1" applyBorder="1" applyAlignment="1">
      <alignment horizontal="center"/>
    </xf>
    <xf numFmtId="0" fontId="15" fillId="5" borderId="0" xfId="1" applyFont="1" applyFill="1"/>
    <xf numFmtId="0" fontId="4" fillId="5" borderId="0" xfId="1" applyFont="1" applyFill="1" applyAlignment="1">
      <alignment horizontal="left" vertical="center" wrapText="1"/>
    </xf>
    <xf numFmtId="0" fontId="15" fillId="5" borderId="0" xfId="1" applyFont="1" applyFill="1" applyAlignment="1">
      <alignment horizontal="center" wrapText="1"/>
    </xf>
    <xf numFmtId="0" fontId="29" fillId="5" borderId="0" xfId="1" applyFont="1" applyFill="1"/>
    <xf numFmtId="0" fontId="30" fillId="5" borderId="0" xfId="1" applyFont="1" applyFill="1"/>
    <xf numFmtId="0" fontId="0" fillId="9" borderId="0" xfId="0" applyFill="1"/>
    <xf numFmtId="0" fontId="8" fillId="9" borderId="0" xfId="1" applyFont="1" applyFill="1" applyAlignment="1">
      <alignment horizontal="left" vertical="center"/>
    </xf>
    <xf numFmtId="0" fontId="4" fillId="9" borderId="0" xfId="1" applyFont="1" applyFill="1" applyAlignment="1">
      <alignment vertical="center"/>
    </xf>
    <xf numFmtId="0" fontId="10" fillId="9" borderId="0" xfId="0" applyFont="1" applyFill="1"/>
    <xf numFmtId="0" fontId="2" fillId="9" borderId="0" xfId="0" applyFont="1" applyFill="1"/>
    <xf numFmtId="0" fontId="2" fillId="9" borderId="0" xfId="0" applyFont="1" applyFill="1" applyAlignment="1">
      <alignment vertical="center"/>
    </xf>
    <xf numFmtId="0" fontId="2" fillId="9" borderId="0" xfId="0" applyFont="1" applyFill="1" applyAlignment="1">
      <alignment wrapText="1"/>
    </xf>
    <xf numFmtId="0" fontId="4" fillId="5" borderId="0" xfId="1" applyFont="1" applyFill="1" applyAlignment="1">
      <alignment vertical="center"/>
    </xf>
    <xf numFmtId="0" fontId="0" fillId="5" borderId="0" xfId="0" applyFill="1" applyAlignment="1"/>
    <xf numFmtId="0" fontId="4" fillId="5" borderId="0" xfId="1" applyFont="1" applyFill="1" applyAlignment="1"/>
    <xf numFmtId="44" fontId="17" fillId="0" borderId="4" xfId="5" applyFont="1" applyBorder="1" applyAlignment="1" applyProtection="1">
      <alignment vertical="center"/>
      <protection locked="0"/>
    </xf>
    <xf numFmtId="0" fontId="0" fillId="5" borderId="4" xfId="0" applyFill="1" applyBorder="1" applyAlignment="1">
      <alignment wrapText="1"/>
    </xf>
    <xf numFmtId="44" fontId="0" fillId="5" borderId="4" xfId="5" applyFont="1" applyFill="1" applyBorder="1"/>
    <xf numFmtId="9" fontId="0" fillId="5" borderId="4" xfId="6" applyFont="1" applyFill="1" applyBorder="1"/>
    <xf numFmtId="44" fontId="0" fillId="5" borderId="4" xfId="0" applyNumberFormat="1" applyFill="1" applyBorder="1"/>
    <xf numFmtId="0" fontId="0" fillId="5" borderId="4" xfId="0" applyFill="1" applyBorder="1" applyAlignment="1">
      <alignment horizontal="center" wrapText="1"/>
    </xf>
    <xf numFmtId="0" fontId="0" fillId="5" borderId="4" xfId="0" applyFill="1" applyBorder="1" applyAlignment="1">
      <alignment horizontal="center"/>
    </xf>
    <xf numFmtId="44" fontId="32" fillId="5" borderId="4" xfId="0" applyNumberFormat="1" applyFont="1" applyFill="1" applyBorder="1"/>
    <xf numFmtId="0" fontId="32" fillId="5" borderId="4" xfId="0" applyFont="1" applyFill="1" applyBorder="1" applyAlignment="1">
      <alignment horizontal="center"/>
    </xf>
    <xf numFmtId="0" fontId="11" fillId="10" borderId="4" xfId="1" applyFont="1" applyFill="1" applyBorder="1" applyAlignment="1">
      <alignment horizontal="center" vertical="center" wrapText="1"/>
    </xf>
    <xf numFmtId="0" fontId="32" fillId="0" borderId="4" xfId="0" applyFont="1" applyFill="1" applyBorder="1" applyAlignment="1">
      <alignment horizontal="center" wrapText="1"/>
    </xf>
    <xf numFmtId="44" fontId="34" fillId="5" borderId="4" xfId="0" applyNumberFormat="1" applyFont="1" applyFill="1" applyBorder="1"/>
    <xf numFmtId="0" fontId="35" fillId="7" borderId="4" xfId="0" applyFont="1" applyFill="1" applyBorder="1" applyAlignment="1">
      <alignment horizontal="left"/>
    </xf>
    <xf numFmtId="0" fontId="35" fillId="7" borderId="4" xfId="0" applyFont="1" applyFill="1" applyBorder="1"/>
    <xf numFmtId="165" fontId="24" fillId="5" borderId="4" xfId="6" applyNumberFormat="1" applyFont="1" applyFill="1" applyBorder="1"/>
    <xf numFmtId="9" fontId="24" fillId="5" borderId="4" xfId="6" applyFont="1" applyFill="1" applyBorder="1"/>
    <xf numFmtId="0" fontId="0" fillId="5" borderId="12" xfId="0" applyFill="1" applyBorder="1" applyAlignment="1">
      <alignment horizontal="center" wrapText="1"/>
    </xf>
    <xf numFmtId="0" fontId="0" fillId="5" borderId="0" xfId="0" applyFill="1" applyBorder="1"/>
    <xf numFmtId="0" fontId="0" fillId="0" borderId="0" xfId="0" applyBorder="1"/>
    <xf numFmtId="0" fontId="39" fillId="0" borderId="0" xfId="0" applyFont="1" applyAlignment="1">
      <alignment vertical="center"/>
    </xf>
    <xf numFmtId="0" fontId="37" fillId="0" borderId="0" xfId="0" applyFont="1" applyAlignment="1">
      <alignment vertical="center"/>
    </xf>
    <xf numFmtId="0" fontId="39" fillId="0" borderId="0" xfId="0" applyFont="1" applyAlignment="1"/>
    <xf numFmtId="0" fontId="36" fillId="5" borderId="0" xfId="0" applyFont="1" applyFill="1"/>
    <xf numFmtId="0" fontId="25" fillId="5" borderId="0" xfId="0" applyFont="1" applyFill="1"/>
    <xf numFmtId="0" fontId="40" fillId="0" borderId="0" xfId="0" applyFont="1" applyBorder="1" applyAlignment="1"/>
    <xf numFmtId="0" fontId="4" fillId="0" borderId="0" xfId="1" applyFont="1" applyBorder="1" applyAlignment="1">
      <alignment horizontal="left"/>
    </xf>
    <xf numFmtId="165" fontId="4" fillId="0" borderId="0" xfId="1" applyNumberFormat="1" applyFont="1" applyBorder="1" applyAlignment="1" applyProtection="1">
      <alignment horizontal="center"/>
      <protection locked="0"/>
    </xf>
    <xf numFmtId="0" fontId="11" fillId="11" borderId="35" xfId="1" applyFont="1" applyFill="1" applyBorder="1" applyAlignment="1">
      <alignment vertical="center"/>
    </xf>
    <xf numFmtId="0" fontId="15" fillId="5" borderId="0" xfId="1" applyFont="1" applyFill="1" applyAlignment="1">
      <alignment horizontal="center" vertical="center" wrapText="1"/>
    </xf>
    <xf numFmtId="0" fontId="43" fillId="7" borderId="4" xfId="1" applyFont="1" applyFill="1" applyBorder="1" applyAlignment="1" applyProtection="1">
      <alignment horizontal="center" vertical="center" wrapText="1"/>
      <protection locked="0"/>
    </xf>
    <xf numFmtId="0" fontId="43" fillId="7" borderId="4" xfId="1" applyFont="1" applyFill="1" applyBorder="1" applyAlignment="1" applyProtection="1">
      <alignment horizontal="center" vertical="center"/>
      <protection locked="0"/>
    </xf>
    <xf numFmtId="166" fontId="43" fillId="7" borderId="4" xfId="1" applyNumberFormat="1" applyFont="1" applyFill="1" applyBorder="1" applyAlignment="1" applyProtection="1">
      <alignment horizontal="center" vertical="center"/>
      <protection locked="0"/>
    </xf>
    <xf numFmtId="0" fontId="43" fillId="7" borderId="4" xfId="1" applyFont="1" applyFill="1" applyBorder="1" applyAlignment="1">
      <alignment horizontal="center" vertical="center"/>
    </xf>
    <xf numFmtId="0" fontId="7" fillId="5" borderId="0" xfId="1" applyFont="1" applyFill="1" applyAlignment="1">
      <alignment vertical="center"/>
    </xf>
    <xf numFmtId="0" fontId="4" fillId="5" borderId="11" xfId="1" applyFont="1" applyFill="1" applyBorder="1" applyAlignment="1" applyProtection="1">
      <alignment horizontal="center" vertical="center"/>
      <protection locked="0"/>
    </xf>
    <xf numFmtId="164" fontId="11" fillId="11" borderId="11" xfId="1" applyNumberFormat="1" applyFont="1" applyFill="1" applyBorder="1" applyAlignment="1">
      <alignment horizontal="center" vertical="center"/>
    </xf>
    <xf numFmtId="0" fontId="4" fillId="5" borderId="4" xfId="1" applyFont="1" applyFill="1" applyBorder="1" applyAlignment="1">
      <alignment horizontal="center" vertical="center"/>
    </xf>
    <xf numFmtId="0" fontId="4" fillId="5" borderId="4" xfId="1" applyFont="1" applyFill="1" applyBorder="1" applyAlignment="1">
      <alignment vertical="center"/>
    </xf>
    <xf numFmtId="0" fontId="11" fillId="5" borderId="0" xfId="1" applyFont="1" applyFill="1" applyAlignment="1">
      <alignment vertical="center"/>
    </xf>
    <xf numFmtId="0" fontId="43" fillId="7" borderId="37" xfId="1" applyFont="1" applyFill="1" applyBorder="1" applyAlignment="1">
      <alignment horizontal="center" vertical="center" wrapText="1"/>
    </xf>
    <xf numFmtId="0" fontId="4" fillId="5" borderId="16" xfId="1" applyFont="1" applyFill="1" applyBorder="1" applyAlignment="1" applyProtection="1">
      <alignment horizontal="left" vertical="top" wrapText="1"/>
      <protection locked="0"/>
    </xf>
    <xf numFmtId="0" fontId="4" fillId="5" borderId="16" xfId="1" applyFont="1" applyFill="1" applyBorder="1" applyAlignment="1" applyProtection="1">
      <alignment horizontal="center" vertical="center" wrapText="1"/>
      <protection locked="0"/>
    </xf>
    <xf numFmtId="164" fontId="4" fillId="5" borderId="4" xfId="1" applyNumberFormat="1" applyFont="1" applyFill="1" applyBorder="1" applyAlignment="1">
      <alignment horizontal="center" vertical="center"/>
    </xf>
    <xf numFmtId="0" fontId="11" fillId="5" borderId="0" xfId="1" applyFont="1" applyFill="1" applyAlignment="1">
      <alignment horizontal="center" vertical="center" wrapText="1"/>
    </xf>
    <xf numFmtId="0" fontId="43" fillId="7" borderId="22" xfId="1" applyFont="1" applyFill="1" applyBorder="1" applyAlignment="1">
      <alignment horizontal="center" vertical="center"/>
    </xf>
    <xf numFmtId="166" fontId="43" fillId="7" borderId="22" xfId="1" applyNumberFormat="1" applyFont="1" applyFill="1" applyBorder="1" applyAlignment="1" applyProtection="1">
      <alignment horizontal="center" vertical="center"/>
      <protection locked="0"/>
    </xf>
    <xf numFmtId="0" fontId="4" fillId="5" borderId="4" xfId="1" applyFont="1" applyFill="1" applyBorder="1" applyAlignment="1" applyProtection="1">
      <alignment horizontal="left" vertical="top" wrapText="1"/>
      <protection locked="0"/>
    </xf>
    <xf numFmtId="0" fontId="4" fillId="0" borderId="10" xfId="1" applyFont="1" applyBorder="1" applyAlignment="1">
      <alignment horizontal="center" vertical="center"/>
    </xf>
    <xf numFmtId="0" fontId="4" fillId="5" borderId="0" xfId="1" applyFont="1" applyFill="1" applyAlignment="1">
      <alignment horizontal="center" vertical="center"/>
    </xf>
    <xf numFmtId="164" fontId="4" fillId="5" borderId="0" xfId="1" applyNumberFormat="1" applyFont="1" applyFill="1" applyAlignment="1">
      <alignment horizontal="center" vertical="center"/>
    </xf>
    <xf numFmtId="0" fontId="4" fillId="5" borderId="4" xfId="1" applyFont="1" applyFill="1" applyBorder="1" applyAlignment="1">
      <alignment horizontal="center" vertical="center" wrapText="1"/>
    </xf>
    <xf numFmtId="0" fontId="4" fillId="0" borderId="4" xfId="1" applyFont="1" applyBorder="1" applyAlignment="1" applyProtection="1">
      <alignment horizontal="center" vertical="center" wrapText="1"/>
      <protection locked="0"/>
    </xf>
    <xf numFmtId="0" fontId="43" fillId="5" borderId="0" xfId="1" applyFont="1" applyFill="1" applyAlignment="1">
      <alignment vertical="center"/>
    </xf>
    <xf numFmtId="166" fontId="4" fillId="5" borderId="26" xfId="1" applyNumberFormat="1" applyFont="1" applyFill="1" applyBorder="1" applyAlignment="1" applyProtection="1">
      <alignment horizontal="center" vertical="center"/>
      <protection locked="0"/>
    </xf>
    <xf numFmtId="0" fontId="4" fillId="5" borderId="26" xfId="1" applyFont="1" applyFill="1" applyBorder="1" applyAlignment="1" applyProtection="1">
      <alignment horizontal="center" vertical="center"/>
      <protection locked="0"/>
    </xf>
    <xf numFmtId="0" fontId="4" fillId="5" borderId="11" xfId="1" applyFont="1" applyFill="1" applyBorder="1" applyAlignment="1" applyProtection="1">
      <alignment horizontal="center" vertical="center" wrapText="1"/>
      <protection locked="0"/>
    </xf>
    <xf numFmtId="166" fontId="4" fillId="5" borderId="11" xfId="1" applyNumberFormat="1" applyFont="1" applyFill="1" applyBorder="1" applyAlignment="1" applyProtection="1">
      <alignment horizontal="center" vertical="center"/>
      <protection locked="0"/>
    </xf>
    <xf numFmtId="0" fontId="4" fillId="5" borderId="4" xfId="1" applyFont="1" applyFill="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15" fillId="0" borderId="0" xfId="1" applyFont="1" applyBorder="1" applyAlignment="1">
      <alignment horizontal="center" wrapText="1"/>
    </xf>
    <xf numFmtId="0" fontId="14" fillId="12" borderId="22" xfId="1" applyFont="1" applyFill="1" applyBorder="1" applyAlignment="1">
      <alignment horizontal="center" vertical="center" wrapText="1"/>
    </xf>
    <xf numFmtId="0" fontId="11" fillId="12" borderId="22" xfId="1" applyFont="1" applyFill="1" applyBorder="1" applyAlignment="1">
      <alignment horizontal="center" vertical="center" wrapText="1"/>
    </xf>
    <xf numFmtId="0" fontId="11" fillId="12" borderId="26" xfId="1" applyFont="1" applyFill="1" applyBorder="1" applyAlignment="1">
      <alignment horizontal="center" vertical="center" wrapText="1"/>
    </xf>
    <xf numFmtId="0" fontId="14" fillId="12" borderId="4" xfId="1" applyFont="1" applyFill="1" applyBorder="1" applyAlignment="1">
      <alignment horizontal="center" vertical="center" wrapText="1"/>
    </xf>
    <xf numFmtId="0" fontId="14" fillId="12" borderId="26" xfId="1" applyFont="1" applyFill="1" applyBorder="1" applyAlignment="1">
      <alignment horizontal="center" vertical="center" wrapText="1"/>
    </xf>
    <xf numFmtId="0" fontId="22" fillId="5" borderId="0" xfId="1" applyFont="1" applyFill="1" applyAlignment="1">
      <alignment vertical="center"/>
    </xf>
    <xf numFmtId="0" fontId="14" fillId="12" borderId="22" xfId="1" applyFont="1" applyFill="1" applyBorder="1" applyAlignment="1">
      <alignment horizontal="center" vertical="center" wrapText="1"/>
    </xf>
    <xf numFmtId="0" fontId="5" fillId="5" borderId="31" xfId="1" applyFont="1" applyFill="1" applyBorder="1" applyAlignment="1">
      <alignment vertical="center" wrapText="1"/>
    </xf>
    <xf numFmtId="0" fontId="5" fillId="5" borderId="32" xfId="1" applyFont="1" applyFill="1" applyBorder="1" applyAlignment="1">
      <alignment vertical="center" wrapText="1"/>
    </xf>
    <xf numFmtId="0" fontId="5" fillId="5" borderId="33" xfId="1" applyFont="1" applyFill="1" applyBorder="1" applyAlignment="1">
      <alignment vertical="center" wrapText="1"/>
    </xf>
    <xf numFmtId="0" fontId="11" fillId="12" borderId="31" xfId="1" applyFont="1" applyFill="1" applyBorder="1" applyAlignment="1">
      <alignment vertical="center"/>
    </xf>
    <xf numFmtId="0" fontId="43" fillId="7" borderId="22" xfId="1" applyFont="1" applyFill="1" applyBorder="1" applyAlignment="1">
      <alignment horizontal="center" vertical="center" wrapText="1"/>
    </xf>
    <xf numFmtId="0" fontId="11" fillId="12" borderId="27" xfId="1" applyFont="1" applyFill="1" applyBorder="1" applyAlignment="1">
      <alignment vertical="center"/>
    </xf>
    <xf numFmtId="0" fontId="11" fillId="11" borderId="38" xfId="1" applyFont="1" applyFill="1" applyBorder="1" applyAlignment="1">
      <alignment vertical="center"/>
    </xf>
    <xf numFmtId="10" fontId="4" fillId="0" borderId="22" xfId="1" applyNumberFormat="1" applyFont="1" applyBorder="1" applyAlignment="1" applyProtection="1">
      <alignment horizontal="center" vertical="center"/>
      <protection locked="0"/>
    </xf>
    <xf numFmtId="0" fontId="22" fillId="7" borderId="8" xfId="1" applyFont="1" applyFill="1" applyBorder="1" applyAlignment="1">
      <alignment horizontal="left" vertical="center" wrapText="1"/>
    </xf>
    <xf numFmtId="0" fontId="35" fillId="0" borderId="4" xfId="0" applyFont="1" applyFill="1" applyBorder="1" applyAlignment="1">
      <alignment horizontal="center" wrapText="1"/>
    </xf>
    <xf numFmtId="0" fontId="35" fillId="5" borderId="4" xfId="0" applyFont="1" applyFill="1" applyBorder="1" applyAlignment="1">
      <alignment horizontal="center" wrapText="1"/>
    </xf>
    <xf numFmtId="6" fontId="0" fillId="5" borderId="4" xfId="5" applyNumberFormat="1" applyFont="1" applyFill="1" applyBorder="1"/>
    <xf numFmtId="0" fontId="25" fillId="5" borderId="4" xfId="0" applyFont="1" applyFill="1" applyBorder="1" applyAlignment="1">
      <alignment wrapText="1"/>
    </xf>
    <xf numFmtId="0" fontId="0" fillId="9" borderId="0" xfId="0" applyFill="1" applyProtection="1"/>
    <xf numFmtId="0" fontId="4" fillId="5" borderId="13" xfId="1" applyFont="1" applyFill="1" applyBorder="1" applyAlignment="1">
      <alignment horizontal="center"/>
    </xf>
    <xf numFmtId="0" fontId="4" fillId="5" borderId="14" xfId="1" applyFont="1" applyFill="1" applyBorder="1" applyAlignment="1">
      <alignment horizontal="center"/>
    </xf>
    <xf numFmtId="0" fontId="4" fillId="5" borderId="15" xfId="1" applyFont="1" applyFill="1" applyBorder="1" applyAlignment="1">
      <alignment horizontal="center"/>
    </xf>
    <xf numFmtId="0" fontId="4" fillId="5" borderId="12" xfId="1" applyFont="1" applyFill="1" applyBorder="1" applyAlignment="1">
      <alignment horizontal="center"/>
    </xf>
    <xf numFmtId="0" fontId="4" fillId="5" borderId="16" xfId="1" applyFont="1" applyFill="1" applyBorder="1" applyAlignment="1">
      <alignment horizontal="center"/>
    </xf>
    <xf numFmtId="0" fontId="4" fillId="5" borderId="17" xfId="1" applyFont="1" applyFill="1" applyBorder="1" applyAlignment="1">
      <alignment horizontal="center"/>
    </xf>
    <xf numFmtId="0" fontId="4" fillId="5" borderId="18" xfId="1" applyFont="1" applyFill="1" applyBorder="1" applyAlignment="1">
      <alignment horizontal="center"/>
    </xf>
    <xf numFmtId="0" fontId="4" fillId="5" borderId="19" xfId="1" applyFont="1" applyFill="1" applyBorder="1" applyAlignment="1">
      <alignment horizontal="center"/>
    </xf>
    <xf numFmtId="0" fontId="4" fillId="5" borderId="0" xfId="1" applyFont="1" applyFill="1" applyBorder="1" applyAlignment="1">
      <alignment horizontal="center"/>
    </xf>
    <xf numFmtId="0" fontId="4" fillId="5" borderId="0" xfId="1" applyFont="1" applyFill="1" applyBorder="1"/>
    <xf numFmtId="0" fontId="13" fillId="5" borderId="0" xfId="1" applyFont="1" applyFill="1" applyAlignment="1">
      <alignment vertical="center"/>
    </xf>
    <xf numFmtId="0" fontId="45" fillId="5" borderId="0" xfId="0" applyFont="1" applyFill="1"/>
    <xf numFmtId="0" fontId="11" fillId="6" borderId="27" xfId="1" applyFont="1" applyFill="1" applyBorder="1" applyAlignment="1">
      <alignment horizontal="left" vertical="top" wrapText="1"/>
    </xf>
    <xf numFmtId="0" fontId="11" fillId="6" borderId="28" xfId="1" applyFont="1" applyFill="1" applyBorder="1" applyAlignment="1">
      <alignment horizontal="left" vertical="top" wrapText="1"/>
    </xf>
    <xf numFmtId="0" fontId="14" fillId="12" borderId="4" xfId="1" applyFont="1" applyFill="1" applyBorder="1" applyAlignment="1">
      <alignment horizontal="center" vertical="center" wrapText="1"/>
    </xf>
    <xf numFmtId="0" fontId="4" fillId="0" borderId="11" xfId="1" applyFont="1" applyFill="1" applyBorder="1" applyAlignment="1" applyProtection="1">
      <alignment vertical="center" wrapText="1"/>
      <protection locked="0"/>
    </xf>
    <xf numFmtId="0" fontId="25" fillId="0" borderId="0" xfId="0" applyFont="1"/>
    <xf numFmtId="0" fontId="14" fillId="12" borderId="22" xfId="1" applyFont="1" applyFill="1" applyBorder="1" applyAlignment="1">
      <alignment horizontal="center" vertical="center" wrapText="1"/>
    </xf>
    <xf numFmtId="0" fontId="14" fillId="12" borderId="4" xfId="1" applyFont="1" applyFill="1" applyBorder="1" applyAlignment="1">
      <alignment horizontal="center" vertical="center" wrapText="1"/>
    </xf>
    <xf numFmtId="0" fontId="14" fillId="12" borderId="22" xfId="1" applyFont="1" applyFill="1" applyBorder="1" applyAlignment="1">
      <alignment horizontal="center" vertical="center" wrapText="1"/>
    </xf>
    <xf numFmtId="0" fontId="14" fillId="0" borderId="22" xfId="1" applyFont="1" applyBorder="1" applyAlignment="1">
      <alignment horizontal="center" vertical="center" wrapText="1"/>
    </xf>
    <xf numFmtId="0" fontId="13" fillId="5" borderId="0" xfId="1" applyFont="1" applyFill="1"/>
    <xf numFmtId="0" fontId="29" fillId="5" borderId="0" xfId="0" applyFont="1" applyFill="1"/>
    <xf numFmtId="0" fontId="14" fillId="12" borderId="22" xfId="1" applyFont="1" applyFill="1" applyBorder="1" applyAlignment="1">
      <alignment horizontal="center" vertical="center" wrapText="1"/>
    </xf>
    <xf numFmtId="0" fontId="35" fillId="7" borderId="4" xfId="0" applyFont="1" applyFill="1" applyBorder="1" applyAlignment="1">
      <alignment horizontal="center"/>
    </xf>
    <xf numFmtId="0" fontId="35" fillId="7" borderId="4" xfId="0" applyFont="1" applyFill="1" applyBorder="1" applyAlignment="1"/>
    <xf numFmtId="0" fontId="4" fillId="0" borderId="11" xfId="1" applyFont="1" applyFill="1" applyBorder="1" applyAlignment="1" applyProtection="1">
      <alignment horizontal="center" vertical="center"/>
      <protection locked="0"/>
    </xf>
    <xf numFmtId="0" fontId="4" fillId="0" borderId="8" xfId="1" applyFont="1" applyBorder="1" applyAlignment="1" applyProtection="1">
      <alignment horizontal="center" vertical="center" wrapText="1"/>
      <protection locked="0"/>
    </xf>
    <xf numFmtId="0" fontId="4" fillId="5" borderId="10" xfId="1" applyFont="1" applyFill="1" applyBorder="1" applyAlignment="1">
      <alignment horizontal="center" vertical="center"/>
    </xf>
    <xf numFmtId="0" fontId="14" fillId="12" borderId="22" xfId="1" applyFont="1" applyFill="1" applyBorder="1" applyAlignment="1">
      <alignment horizontal="center" vertical="center" wrapText="1"/>
    </xf>
    <xf numFmtId="0" fontId="11" fillId="6" borderId="27" xfId="1" applyFont="1" applyFill="1" applyBorder="1" applyAlignment="1">
      <alignment horizontal="left" vertical="top" wrapText="1"/>
    </xf>
    <xf numFmtId="0" fontId="11" fillId="6" borderId="28" xfId="1" applyFont="1" applyFill="1" applyBorder="1" applyAlignment="1">
      <alignment horizontal="left" vertical="top" wrapText="1"/>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23" fillId="6" borderId="12" xfId="1" applyFont="1" applyFill="1" applyBorder="1" applyAlignment="1" applyProtection="1">
      <alignment horizontal="center" vertical="center" wrapText="1"/>
    </xf>
    <xf numFmtId="0" fontId="23" fillId="6" borderId="0" xfId="1" applyFont="1" applyFill="1" applyBorder="1" applyAlignment="1" applyProtection="1">
      <alignment horizontal="center" vertical="center" wrapText="1"/>
    </xf>
    <xf numFmtId="0" fontId="5" fillId="0" borderId="4" xfId="0" applyFont="1" applyFill="1" applyBorder="1" applyAlignment="1" applyProtection="1">
      <alignment vertical="center" wrapText="1"/>
    </xf>
    <xf numFmtId="0" fontId="7" fillId="3" borderId="5" xfId="1" applyFont="1" applyFill="1" applyBorder="1" applyAlignment="1">
      <alignment horizontal="left" vertical="center" wrapText="1"/>
    </xf>
    <xf numFmtId="0" fontId="7" fillId="3" borderId="6" xfId="1" applyFont="1" applyFill="1" applyBorder="1" applyAlignment="1">
      <alignment horizontal="left" vertical="center" wrapText="1"/>
    </xf>
    <xf numFmtId="0" fontId="8" fillId="4" borderId="5" xfId="1" applyFont="1" applyFill="1" applyBorder="1" applyAlignment="1">
      <alignment horizontal="left" vertical="center"/>
    </xf>
    <xf numFmtId="0" fontId="8" fillId="4" borderId="7" xfId="1" applyFont="1" applyFill="1" applyBorder="1" applyAlignment="1">
      <alignment horizontal="left" vertical="center"/>
    </xf>
    <xf numFmtId="0" fontId="8" fillId="4" borderId="6" xfId="1"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0" borderId="4" xfId="0" applyFont="1" applyBorder="1" applyAlignment="1">
      <alignment horizontal="left" vertical="center"/>
    </xf>
    <xf numFmtId="0" fontId="4" fillId="5" borderId="4" xfId="2" applyFont="1" applyFill="1" applyBorder="1" applyAlignment="1">
      <alignment horizontal="left" vertical="center" wrapText="1"/>
    </xf>
    <xf numFmtId="0" fontId="10" fillId="0" borderId="4" xfId="0" applyFont="1" applyBorder="1" applyAlignment="1">
      <alignment horizontal="left" vertical="center" wrapText="1"/>
    </xf>
    <xf numFmtId="0" fontId="5" fillId="2" borderId="4"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0" borderId="14" xfId="0" applyFont="1" applyFill="1" applyBorder="1" applyAlignment="1" applyProtection="1">
      <alignmen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1" fillId="6" borderId="34" xfId="1" applyFont="1" applyFill="1" applyBorder="1" applyAlignment="1">
      <alignment horizontal="left" vertical="top" wrapText="1"/>
    </xf>
    <xf numFmtId="0" fontId="11" fillId="6" borderId="32" xfId="1" applyFont="1" applyFill="1" applyBorder="1" applyAlignment="1">
      <alignment horizontal="left" vertical="top" wrapText="1"/>
    </xf>
    <xf numFmtId="0" fontId="11" fillId="6" borderId="36" xfId="1" applyFont="1" applyFill="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0" xfId="1" applyFont="1" applyAlignment="1">
      <alignment horizontal="left" vertical="center" wrapText="1"/>
    </xf>
    <xf numFmtId="0" fontId="12" fillId="0" borderId="0" xfId="0" applyFont="1" applyAlignment="1">
      <alignment horizontal="left" vertical="center" wrapText="1"/>
    </xf>
    <xf numFmtId="0" fontId="7" fillId="0" borderId="0" xfId="1" applyFont="1" applyAlignment="1">
      <alignment horizontal="left" vertical="center" wrapText="1"/>
    </xf>
    <xf numFmtId="0" fontId="11" fillId="12" borderId="31" xfId="1" applyFont="1" applyFill="1" applyBorder="1" applyAlignment="1">
      <alignment horizontal="left" vertical="center"/>
    </xf>
    <xf numFmtId="0" fontId="11" fillId="12" borderId="32" xfId="1" applyFont="1" applyFill="1" applyBorder="1" applyAlignment="1">
      <alignment horizontal="left" vertical="center"/>
    </xf>
    <xf numFmtId="0" fontId="11" fillId="12" borderId="33" xfId="1" applyFont="1" applyFill="1" applyBorder="1" applyAlignment="1">
      <alignment horizontal="left" vertical="center"/>
    </xf>
    <xf numFmtId="0" fontId="11" fillId="12" borderId="31" xfId="1" applyFont="1" applyFill="1" applyBorder="1" applyAlignment="1">
      <alignment horizontal="left" vertical="center" wrapText="1"/>
    </xf>
    <xf numFmtId="0" fontId="11" fillId="12" borderId="32" xfId="1" applyFont="1" applyFill="1" applyBorder="1" applyAlignment="1">
      <alignment horizontal="left" vertical="center" wrapText="1"/>
    </xf>
    <xf numFmtId="0" fontId="11" fillId="12" borderId="33" xfId="1" applyFont="1" applyFill="1" applyBorder="1" applyAlignment="1">
      <alignment horizontal="left" vertical="center" wrapText="1"/>
    </xf>
    <xf numFmtId="0" fontId="5" fillId="5" borderId="31" xfId="1" applyFont="1" applyFill="1" applyBorder="1" applyAlignment="1">
      <alignment horizontal="left" vertical="center" wrapText="1"/>
    </xf>
    <xf numFmtId="0" fontId="5" fillId="5" borderId="3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41" fillId="12" borderId="31" xfId="1" applyFont="1" applyFill="1" applyBorder="1" applyAlignment="1">
      <alignment horizontal="center" vertical="center" wrapText="1"/>
    </xf>
    <xf numFmtId="0" fontId="41" fillId="12" borderId="32" xfId="1" applyFont="1" applyFill="1" applyBorder="1" applyAlignment="1">
      <alignment horizontal="center" vertical="center" wrapText="1"/>
    </xf>
    <xf numFmtId="0" fontId="41" fillId="12" borderId="33" xfId="1" applyFont="1" applyFill="1" applyBorder="1" applyAlignment="1">
      <alignment horizontal="center" vertical="center" wrapText="1"/>
    </xf>
    <xf numFmtId="0" fontId="41" fillId="11" borderId="31" xfId="1" applyFont="1" applyFill="1" applyBorder="1" applyAlignment="1">
      <alignment horizontal="center" vertical="center" wrapText="1"/>
    </xf>
    <xf numFmtId="0" fontId="41" fillId="11" borderId="32" xfId="1" applyFont="1" applyFill="1" applyBorder="1" applyAlignment="1">
      <alignment horizontal="center" vertical="center" wrapText="1"/>
    </xf>
    <xf numFmtId="0" fontId="41" fillId="11" borderId="33" xfId="1" applyFont="1" applyFill="1" applyBorder="1" applyAlignment="1">
      <alignment horizontal="center" vertical="center" wrapText="1"/>
    </xf>
    <xf numFmtId="0" fontId="4" fillId="5" borderId="31" xfId="1" applyFont="1" applyFill="1" applyBorder="1" applyAlignment="1">
      <alignment horizontal="left" vertical="center" wrapText="1"/>
    </xf>
    <xf numFmtId="0" fontId="4" fillId="5" borderId="32" xfId="1" applyFont="1" applyFill="1" applyBorder="1" applyAlignment="1">
      <alignment horizontal="left" vertical="center" wrapText="1"/>
    </xf>
    <xf numFmtId="0" fontId="4" fillId="5" borderId="33" xfId="1" applyFont="1" applyFill="1" applyBorder="1" applyAlignment="1">
      <alignment horizontal="left" vertical="center" wrapText="1"/>
    </xf>
    <xf numFmtId="0" fontId="7" fillId="5" borderId="31" xfId="1" applyFont="1" applyFill="1" applyBorder="1" applyAlignment="1">
      <alignment horizontal="center" vertical="center"/>
    </xf>
    <xf numFmtId="0" fontId="7" fillId="5" borderId="32" xfId="1" applyFont="1" applyFill="1" applyBorder="1" applyAlignment="1">
      <alignment horizontal="center" vertical="center"/>
    </xf>
    <xf numFmtId="0" fontId="7" fillId="5" borderId="33"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33" xfId="1" applyFont="1" applyFill="1" applyBorder="1" applyAlignment="1">
      <alignment horizontal="center" vertical="center"/>
    </xf>
    <xf numFmtId="0" fontId="43" fillId="7" borderId="28" xfId="1" applyFont="1" applyFill="1" applyBorder="1" applyAlignment="1">
      <alignment horizontal="center" vertical="center"/>
    </xf>
    <xf numFmtId="0" fontId="11" fillId="12" borderId="29" xfId="1" applyFont="1" applyFill="1" applyBorder="1" applyAlignment="1">
      <alignment horizontal="left" vertical="center"/>
    </xf>
    <xf numFmtId="0" fontId="11" fillId="12" borderId="28" xfId="1" applyFont="1" applyFill="1" applyBorder="1" applyAlignment="1">
      <alignment horizontal="left" vertical="center"/>
    </xf>
    <xf numFmtId="0" fontId="11" fillId="12" borderId="30" xfId="1" applyFont="1" applyFill="1" applyBorder="1" applyAlignment="1">
      <alignment horizontal="left" vertical="center"/>
    </xf>
    <xf numFmtId="0" fontId="43" fillId="7" borderId="32" xfId="1" applyFont="1" applyFill="1" applyBorder="1" applyAlignment="1">
      <alignment horizontal="center" vertical="center"/>
    </xf>
    <xf numFmtId="0" fontId="7" fillId="5" borderId="29" xfId="1" applyFont="1" applyFill="1" applyBorder="1" applyAlignment="1">
      <alignment horizontal="center" vertical="center"/>
    </xf>
    <xf numFmtId="0" fontId="7" fillId="5" borderId="28" xfId="1" applyFont="1" applyFill="1" applyBorder="1" applyAlignment="1">
      <alignment horizontal="center" vertical="center"/>
    </xf>
    <xf numFmtId="0" fontId="7" fillId="5" borderId="30" xfId="1" applyFont="1" applyFill="1" applyBorder="1" applyAlignment="1">
      <alignment horizontal="center" vertical="center"/>
    </xf>
    <xf numFmtId="0" fontId="4" fillId="0" borderId="4" xfId="0" applyFont="1" applyBorder="1" applyAlignment="1">
      <alignment horizontal="left" wrapText="1"/>
    </xf>
    <xf numFmtId="0" fontId="10" fillId="0" borderId="4" xfId="0" applyFont="1" applyFill="1" applyBorder="1" applyAlignment="1">
      <alignment horizontal="left" wrapText="1"/>
    </xf>
    <xf numFmtId="0" fontId="20" fillId="12" borderId="12" xfId="1" applyFont="1" applyFill="1" applyBorder="1" applyAlignment="1">
      <alignment horizontal="center" vertical="center" wrapText="1"/>
    </xf>
    <xf numFmtId="0" fontId="20" fillId="12" borderId="0" xfId="1" applyFont="1" applyFill="1" applyBorder="1" applyAlignment="1">
      <alignment horizontal="center" vertical="center" wrapText="1"/>
    </xf>
    <xf numFmtId="0" fontId="21" fillId="12" borderId="0" xfId="1" applyFont="1" applyFill="1" applyBorder="1" applyAlignment="1">
      <alignment horizontal="center" vertical="center" wrapText="1"/>
    </xf>
    <xf numFmtId="0" fontId="10" fillId="0" borderId="4" xfId="0" applyFont="1" applyBorder="1" applyAlignment="1">
      <alignment horizontal="left" vertical="top" wrapText="1"/>
    </xf>
    <xf numFmtId="0" fontId="4" fillId="0" borderId="4" xfId="1" applyFont="1" applyFill="1" applyBorder="1" applyAlignment="1">
      <alignment horizontal="left" vertical="center" wrapText="1"/>
    </xf>
    <xf numFmtId="0" fontId="10" fillId="0" borderId="4" xfId="0" applyFont="1" applyBorder="1" applyAlignment="1">
      <alignment horizontal="left" wrapText="1"/>
    </xf>
    <xf numFmtId="0" fontId="32" fillId="0" borderId="8" xfId="0" applyFont="1" applyFill="1" applyBorder="1" applyAlignment="1">
      <alignment horizontal="right"/>
    </xf>
    <xf numFmtId="0" fontId="32" fillId="0" borderId="10" xfId="0" applyFont="1" applyFill="1" applyBorder="1" applyAlignment="1">
      <alignment horizontal="right"/>
    </xf>
    <xf numFmtId="0" fontId="34" fillId="5" borderId="4" xfId="0" applyFont="1" applyFill="1" applyBorder="1" applyAlignment="1">
      <alignment horizontal="right"/>
    </xf>
    <xf numFmtId="0" fontId="24" fillId="5" borderId="8" xfId="0" applyFont="1" applyFill="1" applyBorder="1"/>
    <xf numFmtId="0" fontId="24" fillId="5" borderId="10" xfId="0" applyFont="1" applyFill="1" applyBorder="1"/>
    <xf numFmtId="0" fontId="4" fillId="0" borderId="4" xfId="0" applyFont="1" applyBorder="1" applyAlignment="1">
      <alignment horizontal="left" vertical="center"/>
    </xf>
    <xf numFmtId="0" fontId="4" fillId="5" borderId="13" xfId="1" applyFont="1" applyFill="1" applyBorder="1" applyAlignment="1">
      <alignment horizontal="left" vertical="top"/>
    </xf>
    <xf numFmtId="0" fontId="4" fillId="5" borderId="14" xfId="1" applyFont="1" applyFill="1" applyBorder="1" applyAlignment="1">
      <alignment horizontal="left" vertical="top"/>
    </xf>
    <xf numFmtId="0" fontId="4" fillId="5" borderId="12" xfId="1" applyFont="1" applyFill="1" applyBorder="1" applyAlignment="1">
      <alignment horizontal="left" vertical="top"/>
    </xf>
    <xf numFmtId="0" fontId="4" fillId="5" borderId="0" xfId="1" applyFont="1" applyFill="1" applyAlignment="1">
      <alignment horizontal="left" vertical="top"/>
    </xf>
    <xf numFmtId="0" fontId="4" fillId="5" borderId="17" xfId="1" applyFont="1" applyFill="1" applyBorder="1" applyAlignment="1">
      <alignment horizontal="left" vertical="top"/>
    </xf>
    <xf numFmtId="0" fontId="4" fillId="5" borderId="18" xfId="1" applyFont="1" applyFill="1" applyBorder="1" applyAlignment="1">
      <alignment horizontal="left" vertical="top"/>
    </xf>
    <xf numFmtId="0" fontId="32" fillId="5" borderId="8" xfId="0" applyFont="1" applyFill="1" applyBorder="1" applyAlignment="1">
      <alignment horizontal="right"/>
    </xf>
    <xf numFmtId="0" fontId="32" fillId="5" borderId="10" xfId="0" applyFont="1" applyFill="1" applyBorder="1" applyAlignment="1">
      <alignment horizontal="right"/>
    </xf>
    <xf numFmtId="0" fontId="24" fillId="7" borderId="4" xfId="0" applyFont="1" applyFill="1" applyBorder="1"/>
    <xf numFmtId="0" fontId="23" fillId="12" borderId="17" xfId="1" applyFont="1" applyFill="1" applyBorder="1" applyAlignment="1">
      <alignment horizontal="center" vertical="center" wrapText="1"/>
    </xf>
    <xf numFmtId="0" fontId="23" fillId="12" borderId="18" xfId="1" applyFont="1" applyFill="1" applyBorder="1" applyAlignment="1">
      <alignment horizontal="center" vertical="center" wrapText="1"/>
    </xf>
    <xf numFmtId="0" fontId="21" fillId="12" borderId="18" xfId="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0" borderId="4" xfId="1" applyFont="1" applyBorder="1" applyAlignment="1">
      <alignment horizontal="left" vertical="top" wrapText="1"/>
    </xf>
    <xf numFmtId="0" fontId="4" fillId="0" borderId="4" xfId="1" applyFont="1" applyBorder="1" applyAlignment="1">
      <alignment horizontal="left" vertical="center" wrapText="1"/>
    </xf>
    <xf numFmtId="0" fontId="4" fillId="5" borderId="4" xfId="1" applyFont="1" applyFill="1" applyBorder="1" applyAlignment="1">
      <alignment horizontal="left" wrapText="1"/>
    </xf>
    <xf numFmtId="0" fontId="4" fillId="5" borderId="8" xfId="1" applyFont="1" applyFill="1" applyBorder="1" applyAlignment="1">
      <alignment horizontal="left" wrapText="1"/>
    </xf>
    <xf numFmtId="0" fontId="4" fillId="5" borderId="9" xfId="1" applyFont="1" applyFill="1" applyBorder="1" applyAlignment="1">
      <alignment horizontal="left" wrapText="1"/>
    </xf>
    <xf numFmtId="0" fontId="4" fillId="5" borderId="10" xfId="1" applyFont="1" applyFill="1" applyBorder="1" applyAlignment="1">
      <alignment horizontal="left"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4" fillId="5" borderId="8" xfId="0" applyFont="1" applyFill="1" applyBorder="1" applyAlignment="1">
      <alignment horizontal="left"/>
    </xf>
    <xf numFmtId="0" fontId="24" fillId="5" borderId="10" xfId="0" applyFont="1" applyFill="1" applyBorder="1" applyAlignment="1">
      <alignment horizontal="left"/>
    </xf>
    <xf numFmtId="0" fontId="0" fillId="5" borderId="12" xfId="0" applyFill="1" applyBorder="1" applyAlignment="1">
      <alignment horizontal="left" wrapText="1"/>
    </xf>
    <xf numFmtId="0" fontId="0" fillId="5" borderId="0" xfId="0" applyFill="1" applyBorder="1" applyAlignment="1">
      <alignment horizontal="left" wrapText="1"/>
    </xf>
    <xf numFmtId="0" fontId="23" fillId="11" borderId="18" xfId="1" applyFont="1" applyFill="1" applyBorder="1" applyAlignment="1">
      <alignment horizontal="center" vertical="center" wrapText="1"/>
    </xf>
    <xf numFmtId="0" fontId="14" fillId="12" borderId="11" xfId="1" applyFont="1" applyFill="1" applyBorder="1" applyAlignment="1">
      <alignment horizontal="center" vertical="center" wrapText="1"/>
    </xf>
    <xf numFmtId="0" fontId="14" fillId="12" borderId="26" xfId="1" applyFont="1" applyFill="1" applyBorder="1" applyAlignment="1">
      <alignment horizontal="center" vertical="center" wrapText="1"/>
    </xf>
    <xf numFmtId="0" fontId="14" fillId="12" borderId="13" xfId="1" applyFont="1" applyFill="1" applyBorder="1" applyAlignment="1">
      <alignment horizontal="center" vertical="center" wrapText="1"/>
    </xf>
    <xf numFmtId="0" fontId="14" fillId="12" borderId="15" xfId="1" applyFont="1" applyFill="1" applyBorder="1" applyAlignment="1">
      <alignment horizontal="center" vertical="center" wrapText="1"/>
    </xf>
    <xf numFmtId="0" fontId="14" fillId="12" borderId="17" xfId="1" applyFont="1" applyFill="1" applyBorder="1" applyAlignment="1">
      <alignment horizontal="center" vertical="center" wrapText="1"/>
    </xf>
    <xf numFmtId="0" fontId="14" fillId="12" borderId="19" xfId="1" applyFont="1" applyFill="1" applyBorder="1" applyAlignment="1">
      <alignment horizontal="center" vertical="center" wrapText="1"/>
    </xf>
    <xf numFmtId="0" fontId="14" fillId="12" borderId="23" xfId="1" applyFont="1" applyFill="1" applyBorder="1" applyAlignment="1">
      <alignment horizontal="center" vertical="center" wrapText="1"/>
    </xf>
    <xf numFmtId="0" fontId="14" fillId="12" borderId="24" xfId="1" applyFont="1" applyFill="1" applyBorder="1" applyAlignment="1">
      <alignment horizontal="center" vertical="center" wrapText="1"/>
    </xf>
    <xf numFmtId="0" fontId="14" fillId="12" borderId="25" xfId="1" applyFont="1" applyFill="1" applyBorder="1" applyAlignment="1">
      <alignment horizontal="center" vertical="center" wrapText="1"/>
    </xf>
    <xf numFmtId="0" fontId="4" fillId="0" borderId="13" xfId="1" applyFont="1" applyBorder="1" applyAlignment="1">
      <alignment horizontal="left" vertical="top"/>
    </xf>
    <xf numFmtId="0" fontId="4" fillId="0" borderId="14" xfId="1" applyFont="1" applyBorder="1" applyAlignment="1">
      <alignment horizontal="left" vertical="top"/>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7" xfId="1" applyFont="1" applyBorder="1" applyAlignment="1">
      <alignment horizontal="left" vertical="top"/>
    </xf>
    <xf numFmtId="0" fontId="4" fillId="0" borderId="18" xfId="1" applyFont="1" applyBorder="1" applyAlignment="1">
      <alignment horizontal="left" vertical="top"/>
    </xf>
    <xf numFmtId="0" fontId="7" fillId="5" borderId="8"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14" fillId="12" borderId="22" xfId="1" applyFont="1" applyFill="1" applyBorder="1" applyAlignment="1">
      <alignment horizontal="center" vertical="center" wrapText="1"/>
    </xf>
    <xf numFmtId="0" fontId="26" fillId="12" borderId="12" xfId="1" applyFont="1" applyFill="1" applyBorder="1" applyAlignment="1">
      <alignment horizontal="left" vertical="center" wrapText="1"/>
    </xf>
    <xf numFmtId="0" fontId="26" fillId="12" borderId="0" xfId="1" applyFont="1" applyFill="1" applyBorder="1" applyAlignment="1">
      <alignment horizontal="left" vertical="center" wrapText="1"/>
    </xf>
    <xf numFmtId="0" fontId="20" fillId="12" borderId="17" xfId="1" applyFont="1" applyFill="1" applyBorder="1" applyAlignment="1">
      <alignment horizontal="center" vertical="center" wrapText="1"/>
    </xf>
    <xf numFmtId="0" fontId="20" fillId="12" borderId="18" xfId="1" applyFont="1" applyFill="1" applyBorder="1" applyAlignment="1">
      <alignment horizontal="center" vertical="center" wrapText="1"/>
    </xf>
    <xf numFmtId="0" fontId="14" fillId="12" borderId="4" xfId="1" applyFont="1" applyFill="1" applyBorder="1" applyAlignment="1">
      <alignment horizontal="center" vertical="center" wrapText="1"/>
    </xf>
    <xf numFmtId="0" fontId="4" fillId="0" borderId="4" xfId="1" applyFont="1" applyBorder="1" applyAlignment="1">
      <alignment horizontal="center"/>
    </xf>
    <xf numFmtId="0" fontId="4" fillId="0" borderId="13" xfId="1" applyFont="1" applyBorder="1" applyAlignment="1">
      <alignment horizontal="left" vertical="top" wrapText="1"/>
    </xf>
    <xf numFmtId="0" fontId="4" fillId="0" borderId="14" xfId="1" applyFont="1" applyBorder="1" applyAlignment="1">
      <alignment horizontal="left" vertical="top" wrapText="1"/>
    </xf>
    <xf numFmtId="0" fontId="4" fillId="0" borderId="1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17" xfId="1" applyFont="1" applyBorder="1" applyAlignment="1">
      <alignment horizontal="left" vertical="top" wrapText="1"/>
    </xf>
    <xf numFmtId="0" fontId="4" fillId="0" borderId="18" xfId="1" applyFont="1" applyBorder="1" applyAlignment="1">
      <alignment horizontal="left" vertical="top" wrapText="1"/>
    </xf>
    <xf numFmtId="0" fontId="4" fillId="0" borderId="19" xfId="1" applyFont="1" applyBorder="1" applyAlignment="1">
      <alignment horizontal="left" vertical="top" wrapText="1"/>
    </xf>
    <xf numFmtId="0" fontId="4" fillId="0" borderId="13" xfId="1" applyFont="1" applyBorder="1" applyAlignment="1">
      <alignment horizontal="center"/>
    </xf>
    <xf numFmtId="0" fontId="4" fillId="0" borderId="14" xfId="1" applyFont="1" applyBorder="1" applyAlignment="1">
      <alignment horizontal="center"/>
    </xf>
    <xf numFmtId="0" fontId="4" fillId="0" borderId="15" xfId="1" applyFont="1" applyBorder="1" applyAlignment="1">
      <alignment horizontal="center"/>
    </xf>
    <xf numFmtId="0" fontId="4" fillId="0" borderId="12" xfId="1" applyFont="1" applyBorder="1" applyAlignment="1">
      <alignment horizontal="center"/>
    </xf>
    <xf numFmtId="0" fontId="4" fillId="0" borderId="0" xfId="1" applyFont="1" applyAlignment="1">
      <alignment horizontal="center"/>
    </xf>
    <xf numFmtId="0" fontId="4" fillId="0" borderId="16" xfId="1" applyFont="1" applyBorder="1" applyAlignment="1">
      <alignment horizontal="center"/>
    </xf>
    <xf numFmtId="0" fontId="4" fillId="0" borderId="17" xfId="1" applyFont="1" applyBorder="1" applyAlignment="1">
      <alignment horizontal="center"/>
    </xf>
    <xf numFmtId="0" fontId="4" fillId="0" borderId="18" xfId="1" applyFont="1" applyBorder="1" applyAlignment="1">
      <alignment horizontal="center"/>
    </xf>
    <xf numFmtId="0" fontId="4" fillId="0" borderId="19" xfId="1" applyFont="1" applyBorder="1" applyAlignment="1">
      <alignment horizontal="center"/>
    </xf>
    <xf numFmtId="0" fontId="4" fillId="5" borderId="12" xfId="1" applyFont="1" applyFill="1" applyBorder="1" applyAlignment="1">
      <alignment horizontal="center"/>
    </xf>
    <xf numFmtId="0" fontId="4" fillId="5" borderId="0" xfId="1" applyFont="1" applyFill="1" applyBorder="1" applyAlignment="1">
      <alignment horizontal="center"/>
    </xf>
    <xf numFmtId="0" fontId="14" fillId="12" borderId="39" xfId="1" applyFont="1" applyFill="1" applyBorder="1" applyAlignment="1">
      <alignment horizontal="center" vertical="center" wrapText="1"/>
    </xf>
    <xf numFmtId="0" fontId="14" fillId="12" borderId="40" xfId="1" applyFont="1" applyFill="1" applyBorder="1" applyAlignment="1">
      <alignment horizontal="center" vertical="center" wrapText="1"/>
    </xf>
    <xf numFmtId="0" fontId="4" fillId="0" borderId="22" xfId="1" applyFont="1" applyBorder="1" applyAlignment="1">
      <alignment horizontal="center"/>
    </xf>
    <xf numFmtId="0" fontId="4" fillId="5" borderId="13" xfId="1" applyFont="1" applyFill="1" applyBorder="1" applyAlignment="1">
      <alignment horizontal="center"/>
    </xf>
    <xf numFmtId="0" fontId="4" fillId="5" borderId="14" xfId="1" applyFont="1" applyFill="1" applyBorder="1" applyAlignment="1">
      <alignment horizontal="center"/>
    </xf>
    <xf numFmtId="0" fontId="4" fillId="5" borderId="13"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0" xfId="1" applyFont="1" applyFill="1" applyAlignment="1">
      <alignment horizontal="left" vertical="top" wrapText="1"/>
    </xf>
    <xf numFmtId="0" fontId="4" fillId="5" borderId="16" xfId="1" applyFont="1" applyFill="1" applyBorder="1" applyAlignment="1">
      <alignment horizontal="left" vertical="top" wrapText="1"/>
    </xf>
    <xf numFmtId="0" fontId="4" fillId="5" borderId="17" xfId="1" applyFont="1" applyFill="1" applyBorder="1" applyAlignment="1">
      <alignment horizontal="left" vertical="top" wrapText="1"/>
    </xf>
    <xf numFmtId="0" fontId="4" fillId="5" borderId="18" xfId="1" applyFont="1" applyFill="1" applyBorder="1" applyAlignment="1">
      <alignment horizontal="left" vertical="top" wrapText="1"/>
    </xf>
    <xf numFmtId="0" fontId="4" fillId="5" borderId="19" xfId="1" applyFont="1" applyFill="1" applyBorder="1" applyAlignment="1">
      <alignment horizontal="left" vertical="top" wrapText="1"/>
    </xf>
    <xf numFmtId="0" fontId="4" fillId="0" borderId="13"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4" fillId="0" borderId="16" xfId="1" applyFont="1" applyBorder="1" applyAlignment="1" applyProtection="1">
      <alignment horizontal="left" vertical="center"/>
      <protection locked="0"/>
    </xf>
    <xf numFmtId="0" fontId="4" fillId="0" borderId="17"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0" fillId="5" borderId="0" xfId="0" applyFill="1" applyAlignment="1">
      <alignment horizontal="center"/>
    </xf>
    <xf numFmtId="0" fontId="14" fillId="12" borderId="8" xfId="1" applyFont="1" applyFill="1" applyBorder="1" applyAlignment="1">
      <alignment horizontal="center" vertical="center" wrapText="1"/>
    </xf>
    <xf numFmtId="0" fontId="14" fillId="12" borderId="10" xfId="1" applyFont="1" applyFill="1" applyBorder="1" applyAlignment="1">
      <alignment horizontal="center" vertical="center" wrapText="1"/>
    </xf>
    <xf numFmtId="0" fontId="4" fillId="0" borderId="8" xfId="1" applyFont="1" applyBorder="1" applyAlignment="1">
      <alignment horizontal="center"/>
    </xf>
    <xf numFmtId="0" fontId="4" fillId="0" borderId="10" xfId="1" applyFont="1" applyBorder="1" applyAlignment="1">
      <alignment horizontal="center"/>
    </xf>
    <xf numFmtId="0" fontId="0" fillId="5" borderId="0" xfId="0" applyFill="1" applyAlignment="1">
      <alignment horizontal="left"/>
    </xf>
    <xf numFmtId="0" fontId="0" fillId="5" borderId="0" xfId="0" applyFill="1" applyAlignment="1">
      <alignment horizontal="left" vertical="top" wrapText="1"/>
    </xf>
    <xf numFmtId="0" fontId="4" fillId="5" borderId="15" xfId="1" applyFont="1" applyFill="1" applyBorder="1" applyAlignment="1">
      <alignment horizontal="center"/>
    </xf>
    <xf numFmtId="0" fontId="4" fillId="5" borderId="0" xfId="1" applyFont="1" applyFill="1" applyAlignment="1">
      <alignment horizontal="center"/>
    </xf>
    <xf numFmtId="0" fontId="4" fillId="5" borderId="16" xfId="1" applyFont="1" applyFill="1" applyBorder="1" applyAlignment="1">
      <alignment horizontal="center"/>
    </xf>
    <xf numFmtId="0" fontId="4" fillId="5" borderId="17" xfId="1" applyFont="1" applyFill="1" applyBorder="1" applyAlignment="1">
      <alignment horizontal="center"/>
    </xf>
    <xf numFmtId="0" fontId="4" fillId="5" borderId="18" xfId="1" applyFont="1" applyFill="1" applyBorder="1" applyAlignment="1">
      <alignment horizontal="center"/>
    </xf>
    <xf numFmtId="0" fontId="4" fillId="5" borderId="19" xfId="1" applyFont="1" applyFill="1" applyBorder="1" applyAlignment="1">
      <alignment horizontal="center"/>
    </xf>
  </cellXfs>
  <cellStyles count="8">
    <cellStyle name="Calculation" xfId="4" builtinId="22"/>
    <cellStyle name="Currency" xfId="5" builtinId="4"/>
    <cellStyle name="Heading 1" xfId="3" builtinId="16"/>
    <cellStyle name="Normal" xfId="0" builtinId="0"/>
    <cellStyle name="Normal 2" xfId="1" xr:uid="{0D1C49FB-B75F-480C-B737-C98A9B00CCAA}"/>
    <cellStyle name="Normal 2 2" xfId="2" xr:uid="{AAF7E497-6EF6-42E2-A275-911C2E374225}"/>
    <cellStyle name="Normal 3" xfId="7" xr:uid="{1FC885F3-5DD6-4BCE-B18D-0E289ABBA8D4}"/>
    <cellStyle name="Percent" xfId="6" builtinId="5"/>
  </cellStyles>
  <dxfs count="0"/>
  <tableStyles count="0" defaultTableStyle="TableStyleMedium2" defaultPivotStyle="PivotStyleLight16"/>
  <colors>
    <mruColors>
      <color rgb="FF100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1E6B-5213-4D1B-826C-419696A0198D}">
  <sheetPr codeName="Sheet1"/>
  <dimension ref="A1:AS79"/>
  <sheetViews>
    <sheetView showGridLines="0" topLeftCell="B1" zoomScaleNormal="100" workbookViewId="0">
      <selection activeCell="F26" sqref="F26"/>
    </sheetView>
  </sheetViews>
  <sheetFormatPr defaultRowHeight="12.5"/>
  <cols>
    <col min="1" max="1" width="33" style="2" customWidth="1"/>
    <col min="2" max="2" width="26" style="2" customWidth="1"/>
    <col min="3" max="3" width="19.453125" style="2" customWidth="1"/>
    <col min="4" max="4" width="26.453125" style="2" customWidth="1"/>
    <col min="5" max="5" width="33.26953125" style="2" customWidth="1"/>
    <col min="6" max="6" width="118" style="2" customWidth="1"/>
    <col min="7" max="7" width="48" style="54" customWidth="1"/>
    <col min="8" max="8" width="20.26953125" style="54" customWidth="1"/>
    <col min="9" max="9" width="10.7265625" style="54" customWidth="1"/>
    <col min="10" max="11" width="9.1796875" style="54"/>
    <col min="12" max="12" width="14.1796875" style="54" customWidth="1"/>
    <col min="13" max="45" width="9.1796875" style="54"/>
    <col min="46" max="255" width="9.1796875" style="2"/>
    <col min="256" max="256" width="14.7265625" style="2" bestFit="1" customWidth="1"/>
    <col min="257" max="258" width="36.26953125" style="2" customWidth="1"/>
    <col min="259" max="259" width="17.1796875" style="2" customWidth="1"/>
    <col min="260" max="260" width="10.453125" style="2" customWidth="1"/>
    <col min="261" max="261" width="11.453125" style="2" customWidth="1"/>
    <col min="262" max="262" width="9.54296875" style="2" customWidth="1"/>
    <col min="263" max="263" width="9.1796875" style="2"/>
    <col min="264" max="264" width="11.26953125" style="2" customWidth="1"/>
    <col min="265" max="267" width="9.1796875" style="2"/>
    <col min="268" max="268" width="14.1796875" style="2" customWidth="1"/>
    <col min="269" max="511" width="9.1796875" style="2"/>
    <col min="512" max="512" width="14.7265625" style="2" bestFit="1" customWidth="1"/>
    <col min="513" max="514" width="36.26953125" style="2" customWidth="1"/>
    <col min="515" max="515" width="17.1796875" style="2" customWidth="1"/>
    <col min="516" max="516" width="10.453125" style="2" customWidth="1"/>
    <col min="517" max="517" width="11.453125" style="2" customWidth="1"/>
    <col min="518" max="518" width="9.54296875" style="2" customWidth="1"/>
    <col min="519" max="519" width="9.1796875" style="2"/>
    <col min="520" max="520" width="11.26953125" style="2" customWidth="1"/>
    <col min="521" max="523" width="9.1796875" style="2"/>
    <col min="524" max="524" width="14.1796875" style="2" customWidth="1"/>
    <col min="525" max="767" width="9.1796875" style="2"/>
    <col min="768" max="768" width="14.7265625" style="2" bestFit="1" customWidth="1"/>
    <col min="769" max="770" width="36.26953125" style="2" customWidth="1"/>
    <col min="771" max="771" width="17.1796875" style="2" customWidth="1"/>
    <col min="772" max="772" width="10.453125" style="2" customWidth="1"/>
    <col min="773" max="773" width="11.453125" style="2" customWidth="1"/>
    <col min="774" max="774" width="9.54296875" style="2" customWidth="1"/>
    <col min="775" max="775" width="9.1796875" style="2"/>
    <col min="776" max="776" width="11.26953125" style="2" customWidth="1"/>
    <col min="777" max="779" width="9.1796875" style="2"/>
    <col min="780" max="780" width="14.1796875" style="2" customWidth="1"/>
    <col min="781" max="1023" width="9.1796875" style="2"/>
    <col min="1024" max="1024" width="14.7265625" style="2" bestFit="1" customWidth="1"/>
    <col min="1025" max="1026" width="36.26953125" style="2" customWidth="1"/>
    <col min="1027" max="1027" width="17.1796875" style="2" customWidth="1"/>
    <col min="1028" max="1028" width="10.453125" style="2" customWidth="1"/>
    <col min="1029" max="1029" width="11.453125" style="2" customWidth="1"/>
    <col min="1030" max="1030" width="9.54296875" style="2" customWidth="1"/>
    <col min="1031" max="1031" width="9.1796875" style="2"/>
    <col min="1032" max="1032" width="11.26953125" style="2" customWidth="1"/>
    <col min="1033" max="1035" width="9.1796875" style="2"/>
    <col min="1036" max="1036" width="14.1796875" style="2" customWidth="1"/>
    <col min="1037" max="1279" width="9.1796875" style="2"/>
    <col min="1280" max="1280" width="14.7265625" style="2" bestFit="1" customWidth="1"/>
    <col min="1281" max="1282" width="36.26953125" style="2" customWidth="1"/>
    <col min="1283" max="1283" width="17.1796875" style="2" customWidth="1"/>
    <col min="1284" max="1284" width="10.453125" style="2" customWidth="1"/>
    <col min="1285" max="1285" width="11.453125" style="2" customWidth="1"/>
    <col min="1286" max="1286" width="9.54296875" style="2" customWidth="1"/>
    <col min="1287" max="1287" width="9.1796875" style="2"/>
    <col min="1288" max="1288" width="11.26953125" style="2" customWidth="1"/>
    <col min="1289" max="1291" width="9.1796875" style="2"/>
    <col min="1292" max="1292" width="14.1796875" style="2" customWidth="1"/>
    <col min="1293" max="1535" width="9.1796875" style="2"/>
    <col min="1536" max="1536" width="14.7265625" style="2" bestFit="1" customWidth="1"/>
    <col min="1537" max="1538" width="36.26953125" style="2" customWidth="1"/>
    <col min="1539" max="1539" width="17.1796875" style="2" customWidth="1"/>
    <col min="1540" max="1540" width="10.453125" style="2" customWidth="1"/>
    <col min="1541" max="1541" width="11.453125" style="2" customWidth="1"/>
    <col min="1542" max="1542" width="9.54296875" style="2" customWidth="1"/>
    <col min="1543" max="1543" width="9.1796875" style="2"/>
    <col min="1544" max="1544" width="11.26953125" style="2" customWidth="1"/>
    <col min="1545" max="1547" width="9.1796875" style="2"/>
    <col min="1548" max="1548" width="14.1796875" style="2" customWidth="1"/>
    <col min="1549" max="1791" width="9.1796875" style="2"/>
    <col min="1792" max="1792" width="14.7265625" style="2" bestFit="1" customWidth="1"/>
    <col min="1793" max="1794" width="36.26953125" style="2" customWidth="1"/>
    <col min="1795" max="1795" width="17.1796875" style="2" customWidth="1"/>
    <col min="1796" max="1796" width="10.453125" style="2" customWidth="1"/>
    <col min="1797" max="1797" width="11.453125" style="2" customWidth="1"/>
    <col min="1798" max="1798" width="9.54296875" style="2" customWidth="1"/>
    <col min="1799" max="1799" width="9.1796875" style="2"/>
    <col min="1800" max="1800" width="11.26953125" style="2" customWidth="1"/>
    <col min="1801" max="1803" width="9.1796875" style="2"/>
    <col min="1804" max="1804" width="14.1796875" style="2" customWidth="1"/>
    <col min="1805" max="2047" width="9.1796875" style="2"/>
    <col min="2048" max="2048" width="14.7265625" style="2" bestFit="1" customWidth="1"/>
    <col min="2049" max="2050" width="36.26953125" style="2" customWidth="1"/>
    <col min="2051" max="2051" width="17.1796875" style="2" customWidth="1"/>
    <col min="2052" max="2052" width="10.453125" style="2" customWidth="1"/>
    <col min="2053" max="2053" width="11.453125" style="2" customWidth="1"/>
    <col min="2054" max="2054" width="9.54296875" style="2" customWidth="1"/>
    <col min="2055" max="2055" width="9.1796875" style="2"/>
    <col min="2056" max="2056" width="11.26953125" style="2" customWidth="1"/>
    <col min="2057" max="2059" width="9.1796875" style="2"/>
    <col min="2060" max="2060" width="14.1796875" style="2" customWidth="1"/>
    <col min="2061" max="2303" width="9.1796875" style="2"/>
    <col min="2304" max="2304" width="14.7265625" style="2" bestFit="1" customWidth="1"/>
    <col min="2305" max="2306" width="36.26953125" style="2" customWidth="1"/>
    <col min="2307" max="2307" width="17.1796875" style="2" customWidth="1"/>
    <col min="2308" max="2308" width="10.453125" style="2" customWidth="1"/>
    <col min="2309" max="2309" width="11.453125" style="2" customWidth="1"/>
    <col min="2310" max="2310" width="9.54296875" style="2" customWidth="1"/>
    <col min="2311" max="2311" width="9.1796875" style="2"/>
    <col min="2312" max="2312" width="11.26953125" style="2" customWidth="1"/>
    <col min="2313" max="2315" width="9.1796875" style="2"/>
    <col min="2316" max="2316" width="14.1796875" style="2" customWidth="1"/>
    <col min="2317" max="2559" width="9.1796875" style="2"/>
    <col min="2560" max="2560" width="14.7265625" style="2" bestFit="1" customWidth="1"/>
    <col min="2561" max="2562" width="36.26953125" style="2" customWidth="1"/>
    <col min="2563" max="2563" width="17.1796875" style="2" customWidth="1"/>
    <col min="2564" max="2564" width="10.453125" style="2" customWidth="1"/>
    <col min="2565" max="2565" width="11.453125" style="2" customWidth="1"/>
    <col min="2566" max="2566" width="9.54296875" style="2" customWidth="1"/>
    <col min="2567" max="2567" width="9.1796875" style="2"/>
    <col min="2568" max="2568" width="11.26953125" style="2" customWidth="1"/>
    <col min="2569" max="2571" width="9.1796875" style="2"/>
    <col min="2572" max="2572" width="14.1796875" style="2" customWidth="1"/>
    <col min="2573" max="2815" width="9.1796875" style="2"/>
    <col min="2816" max="2816" width="14.7265625" style="2" bestFit="1" customWidth="1"/>
    <col min="2817" max="2818" width="36.26953125" style="2" customWidth="1"/>
    <col min="2819" max="2819" width="17.1796875" style="2" customWidth="1"/>
    <col min="2820" max="2820" width="10.453125" style="2" customWidth="1"/>
    <col min="2821" max="2821" width="11.453125" style="2" customWidth="1"/>
    <col min="2822" max="2822" width="9.54296875" style="2" customWidth="1"/>
    <col min="2823" max="2823" width="9.1796875" style="2"/>
    <col min="2824" max="2824" width="11.26953125" style="2" customWidth="1"/>
    <col min="2825" max="2827" width="9.1796875" style="2"/>
    <col min="2828" max="2828" width="14.1796875" style="2" customWidth="1"/>
    <col min="2829" max="3071" width="9.1796875" style="2"/>
    <col min="3072" max="3072" width="14.7265625" style="2" bestFit="1" customWidth="1"/>
    <col min="3073" max="3074" width="36.26953125" style="2" customWidth="1"/>
    <col min="3075" max="3075" width="17.1796875" style="2" customWidth="1"/>
    <col min="3076" max="3076" width="10.453125" style="2" customWidth="1"/>
    <col min="3077" max="3077" width="11.453125" style="2" customWidth="1"/>
    <col min="3078" max="3078" width="9.54296875" style="2" customWidth="1"/>
    <col min="3079" max="3079" width="9.1796875" style="2"/>
    <col min="3080" max="3080" width="11.26953125" style="2" customWidth="1"/>
    <col min="3081" max="3083" width="9.1796875" style="2"/>
    <col min="3084" max="3084" width="14.1796875" style="2" customWidth="1"/>
    <col min="3085" max="3327" width="9.1796875" style="2"/>
    <col min="3328" max="3328" width="14.7265625" style="2" bestFit="1" customWidth="1"/>
    <col min="3329" max="3330" width="36.26953125" style="2" customWidth="1"/>
    <col min="3331" max="3331" width="17.1796875" style="2" customWidth="1"/>
    <col min="3332" max="3332" width="10.453125" style="2" customWidth="1"/>
    <col min="3333" max="3333" width="11.453125" style="2" customWidth="1"/>
    <col min="3334" max="3334" width="9.54296875" style="2" customWidth="1"/>
    <col min="3335" max="3335" width="9.1796875" style="2"/>
    <col min="3336" max="3336" width="11.26953125" style="2" customWidth="1"/>
    <col min="3337" max="3339" width="9.1796875" style="2"/>
    <col min="3340" max="3340" width="14.1796875" style="2" customWidth="1"/>
    <col min="3341" max="3583" width="9.1796875" style="2"/>
    <col min="3584" max="3584" width="14.7265625" style="2" bestFit="1" customWidth="1"/>
    <col min="3585" max="3586" width="36.26953125" style="2" customWidth="1"/>
    <col min="3587" max="3587" width="17.1796875" style="2" customWidth="1"/>
    <col min="3588" max="3588" width="10.453125" style="2" customWidth="1"/>
    <col min="3589" max="3589" width="11.453125" style="2" customWidth="1"/>
    <col min="3590" max="3590" width="9.54296875" style="2" customWidth="1"/>
    <col min="3591" max="3591" width="9.1796875" style="2"/>
    <col min="3592" max="3592" width="11.26953125" style="2" customWidth="1"/>
    <col min="3593" max="3595" width="9.1796875" style="2"/>
    <col min="3596" max="3596" width="14.1796875" style="2" customWidth="1"/>
    <col min="3597" max="3839" width="9.1796875" style="2"/>
    <col min="3840" max="3840" width="14.7265625" style="2" bestFit="1" customWidth="1"/>
    <col min="3841" max="3842" width="36.26953125" style="2" customWidth="1"/>
    <col min="3843" max="3843" width="17.1796875" style="2" customWidth="1"/>
    <col min="3844" max="3844" width="10.453125" style="2" customWidth="1"/>
    <col min="3845" max="3845" width="11.453125" style="2" customWidth="1"/>
    <col min="3846" max="3846" width="9.54296875" style="2" customWidth="1"/>
    <col min="3847" max="3847" width="9.1796875" style="2"/>
    <col min="3848" max="3848" width="11.26953125" style="2" customWidth="1"/>
    <col min="3849" max="3851" width="9.1796875" style="2"/>
    <col min="3852" max="3852" width="14.1796875" style="2" customWidth="1"/>
    <col min="3853" max="4095" width="9.1796875" style="2"/>
    <col min="4096" max="4096" width="14.7265625" style="2" bestFit="1" customWidth="1"/>
    <col min="4097" max="4098" width="36.26953125" style="2" customWidth="1"/>
    <col min="4099" max="4099" width="17.1796875" style="2" customWidth="1"/>
    <col min="4100" max="4100" width="10.453125" style="2" customWidth="1"/>
    <col min="4101" max="4101" width="11.453125" style="2" customWidth="1"/>
    <col min="4102" max="4102" width="9.54296875" style="2" customWidth="1"/>
    <col min="4103" max="4103" width="9.1796875" style="2"/>
    <col min="4104" max="4104" width="11.26953125" style="2" customWidth="1"/>
    <col min="4105" max="4107" width="9.1796875" style="2"/>
    <col min="4108" max="4108" width="14.1796875" style="2" customWidth="1"/>
    <col min="4109" max="4351" width="9.1796875" style="2"/>
    <col min="4352" max="4352" width="14.7265625" style="2" bestFit="1" customWidth="1"/>
    <col min="4353" max="4354" width="36.26953125" style="2" customWidth="1"/>
    <col min="4355" max="4355" width="17.1796875" style="2" customWidth="1"/>
    <col min="4356" max="4356" width="10.453125" style="2" customWidth="1"/>
    <col min="4357" max="4357" width="11.453125" style="2" customWidth="1"/>
    <col min="4358" max="4358" width="9.54296875" style="2" customWidth="1"/>
    <col min="4359" max="4359" width="9.1796875" style="2"/>
    <col min="4360" max="4360" width="11.26953125" style="2" customWidth="1"/>
    <col min="4361" max="4363" width="9.1796875" style="2"/>
    <col min="4364" max="4364" width="14.1796875" style="2" customWidth="1"/>
    <col min="4365" max="4607" width="9.1796875" style="2"/>
    <col min="4608" max="4608" width="14.7265625" style="2" bestFit="1" customWidth="1"/>
    <col min="4609" max="4610" width="36.26953125" style="2" customWidth="1"/>
    <col min="4611" max="4611" width="17.1796875" style="2" customWidth="1"/>
    <col min="4612" max="4612" width="10.453125" style="2" customWidth="1"/>
    <col min="4613" max="4613" width="11.453125" style="2" customWidth="1"/>
    <col min="4614" max="4614" width="9.54296875" style="2" customWidth="1"/>
    <col min="4615" max="4615" width="9.1796875" style="2"/>
    <col min="4616" max="4616" width="11.26953125" style="2" customWidth="1"/>
    <col min="4617" max="4619" width="9.1796875" style="2"/>
    <col min="4620" max="4620" width="14.1796875" style="2" customWidth="1"/>
    <col min="4621" max="4863" width="9.1796875" style="2"/>
    <col min="4864" max="4864" width="14.7265625" style="2" bestFit="1" customWidth="1"/>
    <col min="4865" max="4866" width="36.26953125" style="2" customWidth="1"/>
    <col min="4867" max="4867" width="17.1796875" style="2" customWidth="1"/>
    <col min="4868" max="4868" width="10.453125" style="2" customWidth="1"/>
    <col min="4869" max="4869" width="11.453125" style="2" customWidth="1"/>
    <col min="4870" max="4870" width="9.54296875" style="2" customWidth="1"/>
    <col min="4871" max="4871" width="9.1796875" style="2"/>
    <col min="4872" max="4872" width="11.26953125" style="2" customWidth="1"/>
    <col min="4873" max="4875" width="9.1796875" style="2"/>
    <col min="4876" max="4876" width="14.1796875" style="2" customWidth="1"/>
    <col min="4877" max="5119" width="9.1796875" style="2"/>
    <col min="5120" max="5120" width="14.7265625" style="2" bestFit="1" customWidth="1"/>
    <col min="5121" max="5122" width="36.26953125" style="2" customWidth="1"/>
    <col min="5123" max="5123" width="17.1796875" style="2" customWidth="1"/>
    <col min="5124" max="5124" width="10.453125" style="2" customWidth="1"/>
    <col min="5125" max="5125" width="11.453125" style="2" customWidth="1"/>
    <col min="5126" max="5126" width="9.54296875" style="2" customWidth="1"/>
    <col min="5127" max="5127" width="9.1796875" style="2"/>
    <col min="5128" max="5128" width="11.26953125" style="2" customWidth="1"/>
    <col min="5129" max="5131" width="9.1796875" style="2"/>
    <col min="5132" max="5132" width="14.1796875" style="2" customWidth="1"/>
    <col min="5133" max="5375" width="9.1796875" style="2"/>
    <col min="5376" max="5376" width="14.7265625" style="2" bestFit="1" customWidth="1"/>
    <col min="5377" max="5378" width="36.26953125" style="2" customWidth="1"/>
    <col min="5379" max="5379" width="17.1796875" style="2" customWidth="1"/>
    <col min="5380" max="5380" width="10.453125" style="2" customWidth="1"/>
    <col min="5381" max="5381" width="11.453125" style="2" customWidth="1"/>
    <col min="5382" max="5382" width="9.54296875" style="2" customWidth="1"/>
    <col min="5383" max="5383" width="9.1796875" style="2"/>
    <col min="5384" max="5384" width="11.26953125" style="2" customWidth="1"/>
    <col min="5385" max="5387" width="9.1796875" style="2"/>
    <col min="5388" max="5388" width="14.1796875" style="2" customWidth="1"/>
    <col min="5389" max="5631" width="9.1796875" style="2"/>
    <col min="5632" max="5632" width="14.7265625" style="2" bestFit="1" customWidth="1"/>
    <col min="5633" max="5634" width="36.26953125" style="2" customWidth="1"/>
    <col min="5635" max="5635" width="17.1796875" style="2" customWidth="1"/>
    <col min="5636" max="5636" width="10.453125" style="2" customWidth="1"/>
    <col min="5637" max="5637" width="11.453125" style="2" customWidth="1"/>
    <col min="5638" max="5638" width="9.54296875" style="2" customWidth="1"/>
    <col min="5639" max="5639" width="9.1796875" style="2"/>
    <col min="5640" max="5640" width="11.26953125" style="2" customWidth="1"/>
    <col min="5641" max="5643" width="9.1796875" style="2"/>
    <col min="5644" max="5644" width="14.1796875" style="2" customWidth="1"/>
    <col min="5645" max="5887" width="9.1796875" style="2"/>
    <col min="5888" max="5888" width="14.7265625" style="2" bestFit="1" customWidth="1"/>
    <col min="5889" max="5890" width="36.26953125" style="2" customWidth="1"/>
    <col min="5891" max="5891" width="17.1796875" style="2" customWidth="1"/>
    <col min="5892" max="5892" width="10.453125" style="2" customWidth="1"/>
    <col min="5893" max="5893" width="11.453125" style="2" customWidth="1"/>
    <col min="5894" max="5894" width="9.54296875" style="2" customWidth="1"/>
    <col min="5895" max="5895" width="9.1796875" style="2"/>
    <col min="5896" max="5896" width="11.26953125" style="2" customWidth="1"/>
    <col min="5897" max="5899" width="9.1796875" style="2"/>
    <col min="5900" max="5900" width="14.1796875" style="2" customWidth="1"/>
    <col min="5901" max="6143" width="9.1796875" style="2"/>
    <col min="6144" max="6144" width="14.7265625" style="2" bestFit="1" customWidth="1"/>
    <col min="6145" max="6146" width="36.26953125" style="2" customWidth="1"/>
    <col min="6147" max="6147" width="17.1796875" style="2" customWidth="1"/>
    <col min="6148" max="6148" width="10.453125" style="2" customWidth="1"/>
    <col min="6149" max="6149" width="11.453125" style="2" customWidth="1"/>
    <col min="6150" max="6150" width="9.54296875" style="2" customWidth="1"/>
    <col min="6151" max="6151" width="9.1796875" style="2"/>
    <col min="6152" max="6152" width="11.26953125" style="2" customWidth="1"/>
    <col min="6153" max="6155" width="9.1796875" style="2"/>
    <col min="6156" max="6156" width="14.1796875" style="2" customWidth="1"/>
    <col min="6157" max="6399" width="9.1796875" style="2"/>
    <col min="6400" max="6400" width="14.7265625" style="2" bestFit="1" customWidth="1"/>
    <col min="6401" max="6402" width="36.26953125" style="2" customWidth="1"/>
    <col min="6403" max="6403" width="17.1796875" style="2" customWidth="1"/>
    <col min="6404" max="6404" width="10.453125" style="2" customWidth="1"/>
    <col min="6405" max="6405" width="11.453125" style="2" customWidth="1"/>
    <col min="6406" max="6406" width="9.54296875" style="2" customWidth="1"/>
    <col min="6407" max="6407" width="9.1796875" style="2"/>
    <col min="6408" max="6408" width="11.26953125" style="2" customWidth="1"/>
    <col min="6409" max="6411" width="9.1796875" style="2"/>
    <col min="6412" max="6412" width="14.1796875" style="2" customWidth="1"/>
    <col min="6413" max="6655" width="9.1796875" style="2"/>
    <col min="6656" max="6656" width="14.7265625" style="2" bestFit="1" customWidth="1"/>
    <col min="6657" max="6658" width="36.26953125" style="2" customWidth="1"/>
    <col min="6659" max="6659" width="17.1796875" style="2" customWidth="1"/>
    <col min="6660" max="6660" width="10.453125" style="2" customWidth="1"/>
    <col min="6661" max="6661" width="11.453125" style="2" customWidth="1"/>
    <col min="6662" max="6662" width="9.54296875" style="2" customWidth="1"/>
    <col min="6663" max="6663" width="9.1796875" style="2"/>
    <col min="6664" max="6664" width="11.26953125" style="2" customWidth="1"/>
    <col min="6665" max="6667" width="9.1796875" style="2"/>
    <col min="6668" max="6668" width="14.1796875" style="2" customWidth="1"/>
    <col min="6669" max="6911" width="9.1796875" style="2"/>
    <col min="6912" max="6912" width="14.7265625" style="2" bestFit="1" customWidth="1"/>
    <col min="6913" max="6914" width="36.26953125" style="2" customWidth="1"/>
    <col min="6915" max="6915" width="17.1796875" style="2" customWidth="1"/>
    <col min="6916" max="6916" width="10.453125" style="2" customWidth="1"/>
    <col min="6917" max="6917" width="11.453125" style="2" customWidth="1"/>
    <col min="6918" max="6918" width="9.54296875" style="2" customWidth="1"/>
    <col min="6919" max="6919" width="9.1796875" style="2"/>
    <col min="6920" max="6920" width="11.26953125" style="2" customWidth="1"/>
    <col min="6921" max="6923" width="9.1796875" style="2"/>
    <col min="6924" max="6924" width="14.1796875" style="2" customWidth="1"/>
    <col min="6925" max="7167" width="9.1796875" style="2"/>
    <col min="7168" max="7168" width="14.7265625" style="2" bestFit="1" customWidth="1"/>
    <col min="7169" max="7170" width="36.26953125" style="2" customWidth="1"/>
    <col min="7171" max="7171" width="17.1796875" style="2" customWidth="1"/>
    <col min="7172" max="7172" width="10.453125" style="2" customWidth="1"/>
    <col min="7173" max="7173" width="11.453125" style="2" customWidth="1"/>
    <col min="7174" max="7174" width="9.54296875" style="2" customWidth="1"/>
    <col min="7175" max="7175" width="9.1796875" style="2"/>
    <col min="7176" max="7176" width="11.26953125" style="2" customWidth="1"/>
    <col min="7177" max="7179" width="9.1796875" style="2"/>
    <col min="7180" max="7180" width="14.1796875" style="2" customWidth="1"/>
    <col min="7181" max="7423" width="9.1796875" style="2"/>
    <col min="7424" max="7424" width="14.7265625" style="2" bestFit="1" customWidth="1"/>
    <col min="7425" max="7426" width="36.26953125" style="2" customWidth="1"/>
    <col min="7427" max="7427" width="17.1796875" style="2" customWidth="1"/>
    <col min="7428" max="7428" width="10.453125" style="2" customWidth="1"/>
    <col min="7429" max="7429" width="11.453125" style="2" customWidth="1"/>
    <col min="7430" max="7430" width="9.54296875" style="2" customWidth="1"/>
    <col min="7431" max="7431" width="9.1796875" style="2"/>
    <col min="7432" max="7432" width="11.26953125" style="2" customWidth="1"/>
    <col min="7433" max="7435" width="9.1796875" style="2"/>
    <col min="7436" max="7436" width="14.1796875" style="2" customWidth="1"/>
    <col min="7437" max="7679" width="9.1796875" style="2"/>
    <col min="7680" max="7680" width="14.7265625" style="2" bestFit="1" customWidth="1"/>
    <col min="7681" max="7682" width="36.26953125" style="2" customWidth="1"/>
    <col min="7683" max="7683" width="17.1796875" style="2" customWidth="1"/>
    <col min="7684" max="7684" width="10.453125" style="2" customWidth="1"/>
    <col min="7685" max="7685" width="11.453125" style="2" customWidth="1"/>
    <col min="7686" max="7686" width="9.54296875" style="2" customWidth="1"/>
    <col min="7687" max="7687" width="9.1796875" style="2"/>
    <col min="7688" max="7688" width="11.26953125" style="2" customWidth="1"/>
    <col min="7689" max="7691" width="9.1796875" style="2"/>
    <col min="7692" max="7692" width="14.1796875" style="2" customWidth="1"/>
    <col min="7693" max="7935" width="9.1796875" style="2"/>
    <col min="7936" max="7936" width="14.7265625" style="2" bestFit="1" customWidth="1"/>
    <col min="7937" max="7938" width="36.26953125" style="2" customWidth="1"/>
    <col min="7939" max="7939" width="17.1796875" style="2" customWidth="1"/>
    <col min="7940" max="7940" width="10.453125" style="2" customWidth="1"/>
    <col min="7941" max="7941" width="11.453125" style="2" customWidth="1"/>
    <col min="7942" max="7942" width="9.54296875" style="2" customWidth="1"/>
    <col min="7943" max="7943" width="9.1796875" style="2"/>
    <col min="7944" max="7944" width="11.26953125" style="2" customWidth="1"/>
    <col min="7945" max="7947" width="9.1796875" style="2"/>
    <col min="7948" max="7948" width="14.1796875" style="2" customWidth="1"/>
    <col min="7949" max="8191" width="9.1796875" style="2"/>
    <col min="8192" max="8192" width="14.7265625" style="2" bestFit="1" customWidth="1"/>
    <col min="8193" max="8194" width="36.26953125" style="2" customWidth="1"/>
    <col min="8195" max="8195" width="17.1796875" style="2" customWidth="1"/>
    <col min="8196" max="8196" width="10.453125" style="2" customWidth="1"/>
    <col min="8197" max="8197" width="11.453125" style="2" customWidth="1"/>
    <col min="8198" max="8198" width="9.54296875" style="2" customWidth="1"/>
    <col min="8199" max="8199" width="9.1796875" style="2"/>
    <col min="8200" max="8200" width="11.26953125" style="2" customWidth="1"/>
    <col min="8201" max="8203" width="9.1796875" style="2"/>
    <col min="8204" max="8204" width="14.1796875" style="2" customWidth="1"/>
    <col min="8205" max="8447" width="9.1796875" style="2"/>
    <col min="8448" max="8448" width="14.7265625" style="2" bestFit="1" customWidth="1"/>
    <col min="8449" max="8450" width="36.26953125" style="2" customWidth="1"/>
    <col min="8451" max="8451" width="17.1796875" style="2" customWidth="1"/>
    <col min="8452" max="8452" width="10.453125" style="2" customWidth="1"/>
    <col min="8453" max="8453" width="11.453125" style="2" customWidth="1"/>
    <col min="8454" max="8454" width="9.54296875" style="2" customWidth="1"/>
    <col min="8455" max="8455" width="9.1796875" style="2"/>
    <col min="8456" max="8456" width="11.26953125" style="2" customWidth="1"/>
    <col min="8457" max="8459" width="9.1796875" style="2"/>
    <col min="8460" max="8460" width="14.1796875" style="2" customWidth="1"/>
    <col min="8461" max="8703" width="9.1796875" style="2"/>
    <col min="8704" max="8704" width="14.7265625" style="2" bestFit="1" customWidth="1"/>
    <col min="8705" max="8706" width="36.26953125" style="2" customWidth="1"/>
    <col min="8707" max="8707" width="17.1796875" style="2" customWidth="1"/>
    <col min="8708" max="8708" width="10.453125" style="2" customWidth="1"/>
    <col min="8709" max="8709" width="11.453125" style="2" customWidth="1"/>
    <col min="8710" max="8710" width="9.54296875" style="2" customWidth="1"/>
    <col min="8711" max="8711" width="9.1796875" style="2"/>
    <col min="8712" max="8712" width="11.26953125" style="2" customWidth="1"/>
    <col min="8713" max="8715" width="9.1796875" style="2"/>
    <col min="8716" max="8716" width="14.1796875" style="2" customWidth="1"/>
    <col min="8717" max="8959" width="9.1796875" style="2"/>
    <col min="8960" max="8960" width="14.7265625" style="2" bestFit="1" customWidth="1"/>
    <col min="8961" max="8962" width="36.26953125" style="2" customWidth="1"/>
    <col min="8963" max="8963" width="17.1796875" style="2" customWidth="1"/>
    <col min="8964" max="8964" width="10.453125" style="2" customWidth="1"/>
    <col min="8965" max="8965" width="11.453125" style="2" customWidth="1"/>
    <col min="8966" max="8966" width="9.54296875" style="2" customWidth="1"/>
    <col min="8967" max="8967" width="9.1796875" style="2"/>
    <col min="8968" max="8968" width="11.26953125" style="2" customWidth="1"/>
    <col min="8969" max="8971" width="9.1796875" style="2"/>
    <col min="8972" max="8972" width="14.1796875" style="2" customWidth="1"/>
    <col min="8973" max="9215" width="9.1796875" style="2"/>
    <col min="9216" max="9216" width="14.7265625" style="2" bestFit="1" customWidth="1"/>
    <col min="9217" max="9218" width="36.26953125" style="2" customWidth="1"/>
    <col min="9219" max="9219" width="17.1796875" style="2" customWidth="1"/>
    <col min="9220" max="9220" width="10.453125" style="2" customWidth="1"/>
    <col min="9221" max="9221" width="11.453125" style="2" customWidth="1"/>
    <col min="9222" max="9222" width="9.54296875" style="2" customWidth="1"/>
    <col min="9223" max="9223" width="9.1796875" style="2"/>
    <col min="9224" max="9224" width="11.26953125" style="2" customWidth="1"/>
    <col min="9225" max="9227" width="9.1796875" style="2"/>
    <col min="9228" max="9228" width="14.1796875" style="2" customWidth="1"/>
    <col min="9229" max="9471" width="9.1796875" style="2"/>
    <col min="9472" max="9472" width="14.7265625" style="2" bestFit="1" customWidth="1"/>
    <col min="9473" max="9474" width="36.26953125" style="2" customWidth="1"/>
    <col min="9475" max="9475" width="17.1796875" style="2" customWidth="1"/>
    <col min="9476" max="9476" width="10.453125" style="2" customWidth="1"/>
    <col min="9477" max="9477" width="11.453125" style="2" customWidth="1"/>
    <col min="9478" max="9478" width="9.54296875" style="2" customWidth="1"/>
    <col min="9479" max="9479" width="9.1796875" style="2"/>
    <col min="9480" max="9480" width="11.26953125" style="2" customWidth="1"/>
    <col min="9481" max="9483" width="9.1796875" style="2"/>
    <col min="9484" max="9484" width="14.1796875" style="2" customWidth="1"/>
    <col min="9485" max="9727" width="9.1796875" style="2"/>
    <col min="9728" max="9728" width="14.7265625" style="2" bestFit="1" customWidth="1"/>
    <col min="9729" max="9730" width="36.26953125" style="2" customWidth="1"/>
    <col min="9731" max="9731" width="17.1796875" style="2" customWidth="1"/>
    <col min="9732" max="9732" width="10.453125" style="2" customWidth="1"/>
    <col min="9733" max="9733" width="11.453125" style="2" customWidth="1"/>
    <col min="9734" max="9734" width="9.54296875" style="2" customWidth="1"/>
    <col min="9735" max="9735" width="9.1796875" style="2"/>
    <col min="9736" max="9736" width="11.26953125" style="2" customWidth="1"/>
    <col min="9737" max="9739" width="9.1796875" style="2"/>
    <col min="9740" max="9740" width="14.1796875" style="2" customWidth="1"/>
    <col min="9741" max="9983" width="9.1796875" style="2"/>
    <col min="9984" max="9984" width="14.7265625" style="2" bestFit="1" customWidth="1"/>
    <col min="9985" max="9986" width="36.26953125" style="2" customWidth="1"/>
    <col min="9987" max="9987" width="17.1796875" style="2" customWidth="1"/>
    <col min="9988" max="9988" width="10.453125" style="2" customWidth="1"/>
    <col min="9989" max="9989" width="11.453125" style="2" customWidth="1"/>
    <col min="9990" max="9990" width="9.54296875" style="2" customWidth="1"/>
    <col min="9991" max="9991" width="9.1796875" style="2"/>
    <col min="9992" max="9992" width="11.26953125" style="2" customWidth="1"/>
    <col min="9993" max="9995" width="9.1796875" style="2"/>
    <col min="9996" max="9996" width="14.1796875" style="2" customWidth="1"/>
    <col min="9997" max="10239" width="9.1796875" style="2"/>
    <col min="10240" max="10240" width="14.7265625" style="2" bestFit="1" customWidth="1"/>
    <col min="10241" max="10242" width="36.26953125" style="2" customWidth="1"/>
    <col min="10243" max="10243" width="17.1796875" style="2" customWidth="1"/>
    <col min="10244" max="10244" width="10.453125" style="2" customWidth="1"/>
    <col min="10245" max="10245" width="11.453125" style="2" customWidth="1"/>
    <col min="10246" max="10246" width="9.54296875" style="2" customWidth="1"/>
    <col min="10247" max="10247" width="9.1796875" style="2"/>
    <col min="10248" max="10248" width="11.26953125" style="2" customWidth="1"/>
    <col min="10249" max="10251" width="9.1796875" style="2"/>
    <col min="10252" max="10252" width="14.1796875" style="2" customWidth="1"/>
    <col min="10253" max="10495" width="9.1796875" style="2"/>
    <col min="10496" max="10496" width="14.7265625" style="2" bestFit="1" customWidth="1"/>
    <col min="10497" max="10498" width="36.26953125" style="2" customWidth="1"/>
    <col min="10499" max="10499" width="17.1796875" style="2" customWidth="1"/>
    <col min="10500" max="10500" width="10.453125" style="2" customWidth="1"/>
    <col min="10501" max="10501" width="11.453125" style="2" customWidth="1"/>
    <col min="10502" max="10502" width="9.54296875" style="2" customWidth="1"/>
    <col min="10503" max="10503" width="9.1796875" style="2"/>
    <col min="10504" max="10504" width="11.26953125" style="2" customWidth="1"/>
    <col min="10505" max="10507" width="9.1796875" style="2"/>
    <col min="10508" max="10508" width="14.1796875" style="2" customWidth="1"/>
    <col min="10509" max="10751" width="9.1796875" style="2"/>
    <col min="10752" max="10752" width="14.7265625" style="2" bestFit="1" customWidth="1"/>
    <col min="10753" max="10754" width="36.26953125" style="2" customWidth="1"/>
    <col min="10755" max="10755" width="17.1796875" style="2" customWidth="1"/>
    <col min="10756" max="10756" width="10.453125" style="2" customWidth="1"/>
    <col min="10757" max="10757" width="11.453125" style="2" customWidth="1"/>
    <col min="10758" max="10758" width="9.54296875" style="2" customWidth="1"/>
    <col min="10759" max="10759" width="9.1796875" style="2"/>
    <col min="10760" max="10760" width="11.26953125" style="2" customWidth="1"/>
    <col min="10761" max="10763" width="9.1796875" style="2"/>
    <col min="10764" max="10764" width="14.1796875" style="2" customWidth="1"/>
    <col min="10765" max="11007" width="9.1796875" style="2"/>
    <col min="11008" max="11008" width="14.7265625" style="2" bestFit="1" customWidth="1"/>
    <col min="11009" max="11010" width="36.26953125" style="2" customWidth="1"/>
    <col min="11011" max="11011" width="17.1796875" style="2" customWidth="1"/>
    <col min="11012" max="11012" width="10.453125" style="2" customWidth="1"/>
    <col min="11013" max="11013" width="11.453125" style="2" customWidth="1"/>
    <col min="11014" max="11014" width="9.54296875" style="2" customWidth="1"/>
    <col min="11015" max="11015" width="9.1796875" style="2"/>
    <col min="11016" max="11016" width="11.26953125" style="2" customWidth="1"/>
    <col min="11017" max="11019" width="9.1796875" style="2"/>
    <col min="11020" max="11020" width="14.1796875" style="2" customWidth="1"/>
    <col min="11021" max="11263" width="9.1796875" style="2"/>
    <col min="11264" max="11264" width="14.7265625" style="2" bestFit="1" customWidth="1"/>
    <col min="11265" max="11266" width="36.26953125" style="2" customWidth="1"/>
    <col min="11267" max="11267" width="17.1796875" style="2" customWidth="1"/>
    <col min="11268" max="11268" width="10.453125" style="2" customWidth="1"/>
    <col min="11269" max="11269" width="11.453125" style="2" customWidth="1"/>
    <col min="11270" max="11270" width="9.54296875" style="2" customWidth="1"/>
    <col min="11271" max="11271" width="9.1796875" style="2"/>
    <col min="11272" max="11272" width="11.26953125" style="2" customWidth="1"/>
    <col min="11273" max="11275" width="9.1796875" style="2"/>
    <col min="11276" max="11276" width="14.1796875" style="2" customWidth="1"/>
    <col min="11277" max="11519" width="9.1796875" style="2"/>
    <col min="11520" max="11520" width="14.7265625" style="2" bestFit="1" customWidth="1"/>
    <col min="11521" max="11522" width="36.26953125" style="2" customWidth="1"/>
    <col min="11523" max="11523" width="17.1796875" style="2" customWidth="1"/>
    <col min="11524" max="11524" width="10.453125" style="2" customWidth="1"/>
    <col min="11525" max="11525" width="11.453125" style="2" customWidth="1"/>
    <col min="11526" max="11526" width="9.54296875" style="2" customWidth="1"/>
    <col min="11527" max="11527" width="9.1796875" style="2"/>
    <col min="11528" max="11528" width="11.26953125" style="2" customWidth="1"/>
    <col min="11529" max="11531" width="9.1796875" style="2"/>
    <col min="11532" max="11532" width="14.1796875" style="2" customWidth="1"/>
    <col min="11533" max="11775" width="9.1796875" style="2"/>
    <col min="11776" max="11776" width="14.7265625" style="2" bestFit="1" customWidth="1"/>
    <col min="11777" max="11778" width="36.26953125" style="2" customWidth="1"/>
    <col min="11779" max="11779" width="17.1796875" style="2" customWidth="1"/>
    <col min="11780" max="11780" width="10.453125" style="2" customWidth="1"/>
    <col min="11781" max="11781" width="11.453125" style="2" customWidth="1"/>
    <col min="11782" max="11782" width="9.54296875" style="2" customWidth="1"/>
    <col min="11783" max="11783" width="9.1796875" style="2"/>
    <col min="11784" max="11784" width="11.26953125" style="2" customWidth="1"/>
    <col min="11785" max="11787" width="9.1796875" style="2"/>
    <col min="11788" max="11788" width="14.1796875" style="2" customWidth="1"/>
    <col min="11789" max="12031" width="9.1796875" style="2"/>
    <col min="12032" max="12032" width="14.7265625" style="2" bestFit="1" customWidth="1"/>
    <col min="12033" max="12034" width="36.26953125" style="2" customWidth="1"/>
    <col min="12035" max="12035" width="17.1796875" style="2" customWidth="1"/>
    <col min="12036" max="12036" width="10.453125" style="2" customWidth="1"/>
    <col min="12037" max="12037" width="11.453125" style="2" customWidth="1"/>
    <col min="12038" max="12038" width="9.54296875" style="2" customWidth="1"/>
    <col min="12039" max="12039" width="9.1796875" style="2"/>
    <col min="12040" max="12040" width="11.26953125" style="2" customWidth="1"/>
    <col min="12041" max="12043" width="9.1796875" style="2"/>
    <col min="12044" max="12044" width="14.1796875" style="2" customWidth="1"/>
    <col min="12045" max="12287" width="9.1796875" style="2"/>
    <col min="12288" max="12288" width="14.7265625" style="2" bestFit="1" customWidth="1"/>
    <col min="12289" max="12290" width="36.26953125" style="2" customWidth="1"/>
    <col min="12291" max="12291" width="17.1796875" style="2" customWidth="1"/>
    <col min="12292" max="12292" width="10.453125" style="2" customWidth="1"/>
    <col min="12293" max="12293" width="11.453125" style="2" customWidth="1"/>
    <col min="12294" max="12294" width="9.54296875" style="2" customWidth="1"/>
    <col min="12295" max="12295" width="9.1796875" style="2"/>
    <col min="12296" max="12296" width="11.26953125" style="2" customWidth="1"/>
    <col min="12297" max="12299" width="9.1796875" style="2"/>
    <col min="12300" max="12300" width="14.1796875" style="2" customWidth="1"/>
    <col min="12301" max="12543" width="9.1796875" style="2"/>
    <col min="12544" max="12544" width="14.7265625" style="2" bestFit="1" customWidth="1"/>
    <col min="12545" max="12546" width="36.26953125" style="2" customWidth="1"/>
    <col min="12547" max="12547" width="17.1796875" style="2" customWidth="1"/>
    <col min="12548" max="12548" width="10.453125" style="2" customWidth="1"/>
    <col min="12549" max="12549" width="11.453125" style="2" customWidth="1"/>
    <col min="12550" max="12550" width="9.54296875" style="2" customWidth="1"/>
    <col min="12551" max="12551" width="9.1796875" style="2"/>
    <col min="12552" max="12552" width="11.26953125" style="2" customWidth="1"/>
    <col min="12553" max="12555" width="9.1796875" style="2"/>
    <col min="12556" max="12556" width="14.1796875" style="2" customWidth="1"/>
    <col min="12557" max="12799" width="9.1796875" style="2"/>
    <col min="12800" max="12800" width="14.7265625" style="2" bestFit="1" customWidth="1"/>
    <col min="12801" max="12802" width="36.26953125" style="2" customWidth="1"/>
    <col min="12803" max="12803" width="17.1796875" style="2" customWidth="1"/>
    <col min="12804" max="12804" width="10.453125" style="2" customWidth="1"/>
    <col min="12805" max="12805" width="11.453125" style="2" customWidth="1"/>
    <col min="12806" max="12806" width="9.54296875" style="2" customWidth="1"/>
    <col min="12807" max="12807" width="9.1796875" style="2"/>
    <col min="12808" max="12808" width="11.26953125" style="2" customWidth="1"/>
    <col min="12809" max="12811" width="9.1796875" style="2"/>
    <col min="12812" max="12812" width="14.1796875" style="2" customWidth="1"/>
    <col min="12813" max="13055" width="9.1796875" style="2"/>
    <col min="13056" max="13056" width="14.7265625" style="2" bestFit="1" customWidth="1"/>
    <col min="13057" max="13058" width="36.26953125" style="2" customWidth="1"/>
    <col min="13059" max="13059" width="17.1796875" style="2" customWidth="1"/>
    <col min="13060" max="13060" width="10.453125" style="2" customWidth="1"/>
    <col min="13061" max="13061" width="11.453125" style="2" customWidth="1"/>
    <col min="13062" max="13062" width="9.54296875" style="2" customWidth="1"/>
    <col min="13063" max="13063" width="9.1796875" style="2"/>
    <col min="13064" max="13064" width="11.26953125" style="2" customWidth="1"/>
    <col min="13065" max="13067" width="9.1796875" style="2"/>
    <col min="13068" max="13068" width="14.1796875" style="2" customWidth="1"/>
    <col min="13069" max="13311" width="9.1796875" style="2"/>
    <col min="13312" max="13312" width="14.7265625" style="2" bestFit="1" customWidth="1"/>
    <col min="13313" max="13314" width="36.26953125" style="2" customWidth="1"/>
    <col min="13315" max="13315" width="17.1796875" style="2" customWidth="1"/>
    <col min="13316" max="13316" width="10.453125" style="2" customWidth="1"/>
    <col min="13317" max="13317" width="11.453125" style="2" customWidth="1"/>
    <col min="13318" max="13318" width="9.54296875" style="2" customWidth="1"/>
    <col min="13319" max="13319" width="9.1796875" style="2"/>
    <col min="13320" max="13320" width="11.26953125" style="2" customWidth="1"/>
    <col min="13321" max="13323" width="9.1796875" style="2"/>
    <col min="13324" max="13324" width="14.1796875" style="2" customWidth="1"/>
    <col min="13325" max="13567" width="9.1796875" style="2"/>
    <col min="13568" max="13568" width="14.7265625" style="2" bestFit="1" customWidth="1"/>
    <col min="13569" max="13570" width="36.26953125" style="2" customWidth="1"/>
    <col min="13571" max="13571" width="17.1796875" style="2" customWidth="1"/>
    <col min="13572" max="13572" width="10.453125" style="2" customWidth="1"/>
    <col min="13573" max="13573" width="11.453125" style="2" customWidth="1"/>
    <col min="13574" max="13574" width="9.54296875" style="2" customWidth="1"/>
    <col min="13575" max="13575" width="9.1796875" style="2"/>
    <col min="13576" max="13576" width="11.26953125" style="2" customWidth="1"/>
    <col min="13577" max="13579" width="9.1796875" style="2"/>
    <col min="13580" max="13580" width="14.1796875" style="2" customWidth="1"/>
    <col min="13581" max="13823" width="9.1796875" style="2"/>
    <col min="13824" max="13824" width="14.7265625" style="2" bestFit="1" customWidth="1"/>
    <col min="13825" max="13826" width="36.26953125" style="2" customWidth="1"/>
    <col min="13827" max="13827" width="17.1796875" style="2" customWidth="1"/>
    <col min="13828" max="13828" width="10.453125" style="2" customWidth="1"/>
    <col min="13829" max="13829" width="11.453125" style="2" customWidth="1"/>
    <col min="13830" max="13830" width="9.54296875" style="2" customWidth="1"/>
    <col min="13831" max="13831" width="9.1796875" style="2"/>
    <col min="13832" max="13832" width="11.26953125" style="2" customWidth="1"/>
    <col min="13833" max="13835" width="9.1796875" style="2"/>
    <col min="13836" max="13836" width="14.1796875" style="2" customWidth="1"/>
    <col min="13837" max="14079" width="9.1796875" style="2"/>
    <col min="14080" max="14080" width="14.7265625" style="2" bestFit="1" customWidth="1"/>
    <col min="14081" max="14082" width="36.26953125" style="2" customWidth="1"/>
    <col min="14083" max="14083" width="17.1796875" style="2" customWidth="1"/>
    <col min="14084" max="14084" width="10.453125" style="2" customWidth="1"/>
    <col min="14085" max="14085" width="11.453125" style="2" customWidth="1"/>
    <col min="14086" max="14086" width="9.54296875" style="2" customWidth="1"/>
    <col min="14087" max="14087" width="9.1796875" style="2"/>
    <col min="14088" max="14088" width="11.26953125" style="2" customWidth="1"/>
    <col min="14089" max="14091" width="9.1796875" style="2"/>
    <col min="14092" max="14092" width="14.1796875" style="2" customWidth="1"/>
    <col min="14093" max="14335" width="9.1796875" style="2"/>
    <col min="14336" max="14336" width="14.7265625" style="2" bestFit="1" customWidth="1"/>
    <col min="14337" max="14338" width="36.26953125" style="2" customWidth="1"/>
    <col min="14339" max="14339" width="17.1796875" style="2" customWidth="1"/>
    <col min="14340" max="14340" width="10.453125" style="2" customWidth="1"/>
    <col min="14341" max="14341" width="11.453125" style="2" customWidth="1"/>
    <col min="14342" max="14342" width="9.54296875" style="2" customWidth="1"/>
    <col min="14343" max="14343" width="9.1796875" style="2"/>
    <col min="14344" max="14344" width="11.26953125" style="2" customWidth="1"/>
    <col min="14345" max="14347" width="9.1796875" style="2"/>
    <col min="14348" max="14348" width="14.1796875" style="2" customWidth="1"/>
    <col min="14349" max="14591" width="9.1796875" style="2"/>
    <col min="14592" max="14592" width="14.7265625" style="2" bestFit="1" customWidth="1"/>
    <col min="14593" max="14594" width="36.26953125" style="2" customWidth="1"/>
    <col min="14595" max="14595" width="17.1796875" style="2" customWidth="1"/>
    <col min="14596" max="14596" width="10.453125" style="2" customWidth="1"/>
    <col min="14597" max="14597" width="11.453125" style="2" customWidth="1"/>
    <col min="14598" max="14598" width="9.54296875" style="2" customWidth="1"/>
    <col min="14599" max="14599" width="9.1796875" style="2"/>
    <col min="14600" max="14600" width="11.26953125" style="2" customWidth="1"/>
    <col min="14601" max="14603" width="9.1796875" style="2"/>
    <col min="14604" max="14604" width="14.1796875" style="2" customWidth="1"/>
    <col min="14605" max="14847" width="9.1796875" style="2"/>
    <col min="14848" max="14848" width="14.7265625" style="2" bestFit="1" customWidth="1"/>
    <col min="14849" max="14850" width="36.26953125" style="2" customWidth="1"/>
    <col min="14851" max="14851" width="17.1796875" style="2" customWidth="1"/>
    <col min="14852" max="14852" width="10.453125" style="2" customWidth="1"/>
    <col min="14853" max="14853" width="11.453125" style="2" customWidth="1"/>
    <col min="14854" max="14854" width="9.54296875" style="2" customWidth="1"/>
    <col min="14855" max="14855" width="9.1796875" style="2"/>
    <col min="14856" max="14856" width="11.26953125" style="2" customWidth="1"/>
    <col min="14857" max="14859" width="9.1796875" style="2"/>
    <col min="14860" max="14860" width="14.1796875" style="2" customWidth="1"/>
    <col min="14861" max="15103" width="9.1796875" style="2"/>
    <col min="15104" max="15104" width="14.7265625" style="2" bestFit="1" customWidth="1"/>
    <col min="15105" max="15106" width="36.26953125" style="2" customWidth="1"/>
    <col min="15107" max="15107" width="17.1796875" style="2" customWidth="1"/>
    <col min="15108" max="15108" width="10.453125" style="2" customWidth="1"/>
    <col min="15109" max="15109" width="11.453125" style="2" customWidth="1"/>
    <col min="15110" max="15110" width="9.54296875" style="2" customWidth="1"/>
    <col min="15111" max="15111" width="9.1796875" style="2"/>
    <col min="15112" max="15112" width="11.26953125" style="2" customWidth="1"/>
    <col min="15113" max="15115" width="9.1796875" style="2"/>
    <col min="15116" max="15116" width="14.1796875" style="2" customWidth="1"/>
    <col min="15117" max="15359" width="9.1796875" style="2"/>
    <col min="15360" max="15360" width="14.7265625" style="2" bestFit="1" customWidth="1"/>
    <col min="15361" max="15362" width="36.26953125" style="2" customWidth="1"/>
    <col min="15363" max="15363" width="17.1796875" style="2" customWidth="1"/>
    <col min="15364" max="15364" width="10.453125" style="2" customWidth="1"/>
    <col min="15365" max="15365" width="11.453125" style="2" customWidth="1"/>
    <col min="15366" max="15366" width="9.54296875" style="2" customWidth="1"/>
    <col min="15367" max="15367" width="9.1796875" style="2"/>
    <col min="15368" max="15368" width="11.26953125" style="2" customWidth="1"/>
    <col min="15369" max="15371" width="9.1796875" style="2"/>
    <col min="15372" max="15372" width="14.1796875" style="2" customWidth="1"/>
    <col min="15373" max="15615" width="9.1796875" style="2"/>
    <col min="15616" max="15616" width="14.7265625" style="2" bestFit="1" customWidth="1"/>
    <col min="15617" max="15618" width="36.26953125" style="2" customWidth="1"/>
    <col min="15619" max="15619" width="17.1796875" style="2" customWidth="1"/>
    <col min="15620" max="15620" width="10.453125" style="2" customWidth="1"/>
    <col min="15621" max="15621" width="11.453125" style="2" customWidth="1"/>
    <col min="15622" max="15622" width="9.54296875" style="2" customWidth="1"/>
    <col min="15623" max="15623" width="9.1796875" style="2"/>
    <col min="15624" max="15624" width="11.26953125" style="2" customWidth="1"/>
    <col min="15625" max="15627" width="9.1796875" style="2"/>
    <col min="15628" max="15628" width="14.1796875" style="2" customWidth="1"/>
    <col min="15629" max="15871" width="9.1796875" style="2"/>
    <col min="15872" max="15872" width="14.7265625" style="2" bestFit="1" customWidth="1"/>
    <col min="15873" max="15874" width="36.26953125" style="2" customWidth="1"/>
    <col min="15875" max="15875" width="17.1796875" style="2" customWidth="1"/>
    <col min="15876" max="15876" width="10.453125" style="2" customWidth="1"/>
    <col min="15877" max="15877" width="11.453125" style="2" customWidth="1"/>
    <col min="15878" max="15878" width="9.54296875" style="2" customWidth="1"/>
    <col min="15879" max="15879" width="9.1796875" style="2"/>
    <col min="15880" max="15880" width="11.26953125" style="2" customWidth="1"/>
    <col min="15881" max="15883" width="9.1796875" style="2"/>
    <col min="15884" max="15884" width="14.1796875" style="2" customWidth="1"/>
    <col min="15885" max="16127" width="9.1796875" style="2"/>
    <col min="16128" max="16128" width="14.7265625" style="2" bestFit="1" customWidth="1"/>
    <col min="16129" max="16130" width="36.26953125" style="2" customWidth="1"/>
    <col min="16131" max="16131" width="17.1796875" style="2" customWidth="1"/>
    <col min="16132" max="16132" width="10.453125" style="2" customWidth="1"/>
    <col min="16133" max="16133" width="11.453125" style="2" customWidth="1"/>
    <col min="16134" max="16134" width="9.54296875" style="2" customWidth="1"/>
    <col min="16135" max="16135" width="9.1796875" style="2"/>
    <col min="16136" max="16136" width="11.26953125" style="2" customWidth="1"/>
    <col min="16137" max="16139" width="9.1796875" style="2"/>
    <col min="16140" max="16140" width="14.1796875" style="2" customWidth="1"/>
    <col min="16141" max="16384" width="9.1796875" style="2"/>
  </cols>
  <sheetData>
    <row r="1" spans="1:45" ht="32.25" customHeight="1">
      <c r="A1" s="178" t="s">
        <v>219</v>
      </c>
      <c r="B1" s="179"/>
      <c r="C1" s="179"/>
      <c r="D1" s="179"/>
      <c r="E1" s="179"/>
      <c r="F1" s="179"/>
      <c r="G1" s="56"/>
      <c r="H1" s="56"/>
      <c r="I1" s="56"/>
      <c r="J1" s="56"/>
      <c r="K1" s="56"/>
    </row>
    <row r="2" spans="1:45" customFormat="1" ht="21" customHeight="1">
      <c r="A2" s="180" t="s">
        <v>222</v>
      </c>
      <c r="B2" s="180"/>
      <c r="C2" s="180"/>
      <c r="D2" s="180"/>
      <c r="E2" s="180"/>
      <c r="F2" s="180"/>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row>
    <row r="3" spans="1:45" customFormat="1" ht="21" customHeight="1">
      <c r="A3" s="194" t="s">
        <v>223</v>
      </c>
      <c r="B3" s="194"/>
      <c r="C3" s="194"/>
      <c r="D3" s="194"/>
      <c r="E3" s="194"/>
      <c r="F3" s="194"/>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row>
    <row r="4" spans="1:45" s="52" customFormat="1" ht="15" thickBot="1">
      <c r="A4" s="142"/>
      <c r="B4" s="142"/>
      <c r="C4" s="142"/>
      <c r="D4" s="142"/>
      <c r="E4" s="142"/>
      <c r="F4" s="142"/>
    </row>
    <row r="5" spans="1:45" ht="28.5" customHeight="1" thickBot="1">
      <c r="A5" s="181" t="s">
        <v>0</v>
      </c>
      <c r="B5" s="182"/>
      <c r="C5" s="183"/>
      <c r="D5" s="184"/>
      <c r="E5" s="184"/>
      <c r="F5" s="185"/>
    </row>
    <row r="6" spans="1:45" s="54" customFormat="1" ht="15" thickBot="1">
      <c r="A6" s="52"/>
      <c r="B6" s="52"/>
      <c r="C6" s="53"/>
      <c r="D6" s="53"/>
      <c r="E6" s="53"/>
      <c r="F6" s="53"/>
    </row>
    <row r="7" spans="1:45" s="1" customFormat="1" ht="15.5">
      <c r="A7" s="186" t="s">
        <v>1</v>
      </c>
      <c r="B7" s="187"/>
      <c r="C7" s="187"/>
      <c r="D7" s="187"/>
      <c r="E7" s="187"/>
      <c r="F7" s="188"/>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s="3" customFormat="1" ht="15" customHeight="1">
      <c r="A8" s="189" t="s">
        <v>218</v>
      </c>
      <c r="B8" s="189"/>
      <c r="C8" s="189"/>
      <c r="D8" s="189"/>
      <c r="E8" s="189"/>
      <c r="F8" s="189"/>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row>
    <row r="9" spans="1:45" s="3" customFormat="1" ht="15" customHeight="1">
      <c r="A9" s="190" t="s">
        <v>145</v>
      </c>
      <c r="B9" s="190"/>
      <c r="C9" s="190"/>
      <c r="D9" s="190"/>
      <c r="E9" s="190"/>
      <c r="F9" s="190"/>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row>
    <row r="10" spans="1:45" s="3" customFormat="1" ht="14">
      <c r="A10" s="191" t="s">
        <v>55</v>
      </c>
      <c r="B10" s="191"/>
      <c r="C10" s="191"/>
      <c r="D10" s="191"/>
      <c r="E10" s="191"/>
      <c r="F10" s="191"/>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row>
    <row r="11" spans="1:45" s="56" customFormat="1" ht="15" customHeight="1">
      <c r="A11" s="55"/>
    </row>
    <row r="12" spans="1:45" s="1" customFormat="1" ht="15.5">
      <c r="A12" s="192" t="s">
        <v>2</v>
      </c>
      <c r="B12" s="192"/>
      <c r="C12" s="192"/>
      <c r="D12" s="193"/>
      <c r="E12" s="193"/>
      <c r="F12" s="193"/>
      <c r="G12" s="52"/>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s="1" customFormat="1" ht="15" thickBot="1">
      <c r="A13" s="173" t="s">
        <v>3</v>
      </c>
      <c r="B13" s="174"/>
      <c r="C13" s="174"/>
      <c r="D13" s="175" t="s">
        <v>160</v>
      </c>
      <c r="E13" s="176"/>
      <c r="F13" s="177"/>
      <c r="G13" s="52"/>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s="1" customFormat="1" ht="15" thickBot="1">
      <c r="A14" s="173" t="s">
        <v>4</v>
      </c>
      <c r="B14" s="174"/>
      <c r="C14" s="174"/>
      <c r="D14" s="175" t="s">
        <v>161</v>
      </c>
      <c r="E14" s="176"/>
      <c r="F14" s="177"/>
      <c r="G14" s="52"/>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s="1" customFormat="1" ht="15" thickBot="1">
      <c r="A15" s="173" t="s">
        <v>5</v>
      </c>
      <c r="B15" s="174"/>
      <c r="C15" s="174"/>
      <c r="D15" s="195" t="s">
        <v>162</v>
      </c>
      <c r="E15" s="196"/>
      <c r="F15" s="197"/>
      <c r="G15" s="52"/>
      <c r="H15" s="52"/>
      <c r="I15" s="52"/>
      <c r="J15" s="52"/>
      <c r="K15" s="52"/>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s="1" customFormat="1" ht="15" thickBot="1">
      <c r="A16" s="173" t="s">
        <v>6</v>
      </c>
      <c r="B16" s="174"/>
      <c r="C16" s="174"/>
      <c r="D16" s="195" t="s">
        <v>205</v>
      </c>
      <c r="E16" s="196"/>
      <c r="F16" s="197"/>
      <c r="G16" s="52"/>
      <c r="H16" s="52"/>
      <c r="I16" s="52"/>
      <c r="J16" s="52"/>
      <c r="K16" s="52"/>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s="1" customFormat="1" ht="14.25" customHeight="1" thickBot="1">
      <c r="A17" s="155" t="s">
        <v>56</v>
      </c>
      <c r="B17" s="156"/>
      <c r="C17" s="156"/>
      <c r="D17" s="198" t="s">
        <v>144</v>
      </c>
      <c r="E17" s="199"/>
      <c r="F17" s="200"/>
      <c r="G17" s="52"/>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s="1" customFormat="1" ht="15" thickBot="1">
      <c r="A18" s="155" t="s">
        <v>7</v>
      </c>
      <c r="B18" s="156"/>
      <c r="C18" s="156"/>
      <c r="D18" s="201" t="s">
        <v>216</v>
      </c>
      <c r="E18" s="202"/>
      <c r="F18" s="203"/>
      <c r="G18" s="52"/>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s="1" customFormat="1" ht="15" thickBot="1">
      <c r="A19" s="173" t="s">
        <v>57</v>
      </c>
      <c r="B19" s="174"/>
      <c r="C19" s="174"/>
      <c r="D19" s="204" t="s">
        <v>59</v>
      </c>
      <c r="E19" s="205"/>
      <c r="F19" s="206"/>
      <c r="G19" s="52"/>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s="1" customFormat="1" ht="27" customHeight="1" thickBot="1">
      <c r="A20" s="173" t="s">
        <v>8</v>
      </c>
      <c r="B20" s="174"/>
      <c r="C20" s="174"/>
      <c r="D20" s="204" t="s">
        <v>163</v>
      </c>
      <c r="E20" s="205"/>
      <c r="F20" s="206"/>
      <c r="G20" s="52"/>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s="1" customFormat="1" ht="14.5" thickBot="1">
      <c r="A21" s="173" t="s">
        <v>164</v>
      </c>
      <c r="B21" s="174"/>
      <c r="C21" s="174"/>
      <c r="D21" s="204" t="s">
        <v>228</v>
      </c>
      <c r="E21" s="205"/>
      <c r="F21" s="206"/>
      <c r="G21" s="58"/>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s="1" customFormat="1" ht="14.5" thickBot="1">
      <c r="A22" s="207" t="s">
        <v>146</v>
      </c>
      <c r="B22" s="208"/>
      <c r="C22" s="209"/>
      <c r="D22" s="210" t="s">
        <v>147</v>
      </c>
      <c r="E22" s="211"/>
      <c r="F22" s="212"/>
      <c r="G22" s="58"/>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s="1" customFormat="1" ht="81.75" customHeight="1" thickBot="1">
      <c r="A23" s="173" t="s">
        <v>9</v>
      </c>
      <c r="B23" s="174"/>
      <c r="C23" s="174"/>
      <c r="D23" s="204" t="s">
        <v>256</v>
      </c>
      <c r="E23" s="205"/>
      <c r="F23" s="206"/>
      <c r="G23" s="58"/>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s="56" customFormat="1" ht="34.5" customHeight="1"/>
    <row r="25" spans="1:45" s="56" customFormat="1" ht="12.75" customHeight="1"/>
    <row r="26" spans="1:45" s="56" customFormat="1" ht="14"/>
    <row r="27" spans="1:45" s="56" customFormat="1" ht="14"/>
    <row r="28" spans="1:45" s="56" customFormat="1" ht="15" customHeight="1"/>
    <row r="29" spans="1:45" s="56" customFormat="1" ht="14"/>
    <row r="30" spans="1:45" s="56" customFormat="1" ht="14"/>
    <row r="31" spans="1:45" s="56" customFormat="1" ht="14"/>
    <row r="32" spans="1:45" s="56" customFormat="1" ht="14"/>
    <row r="33" spans="7:45" s="56" customFormat="1" ht="14"/>
    <row r="34" spans="7:45" s="56" customFormat="1" ht="14"/>
    <row r="35" spans="7:45" s="56" customFormat="1" ht="14"/>
    <row r="36" spans="7:45" s="56" customFormat="1" ht="12.75" customHeight="1"/>
    <row r="37" spans="7:45" s="56" customFormat="1" ht="12.75" customHeight="1"/>
    <row r="38" spans="7:45" s="56" customFormat="1" ht="13.5" customHeight="1"/>
    <row r="39" spans="7:45" s="56" customFormat="1" ht="28.5" customHeight="1"/>
    <row r="40" spans="7:45" s="1" customFormat="1" ht="35.25" customHeight="1">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7:45" s="1" customFormat="1" ht="21" customHeight="1">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7:45" s="1" customFormat="1" ht="14">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7:45" s="1" customFormat="1" ht="14">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7:45" s="1" customFormat="1" ht="12.75" customHeight="1">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7:45" s="1" customFormat="1" ht="14">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7:45" s="1" customFormat="1" ht="14">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7:45" s="1" customFormat="1" ht="14">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7:45" s="1" customFormat="1" ht="14">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7:45" s="1" customFormat="1" ht="14">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7:45" s="1" customFormat="1" ht="14">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7:45" s="1" customFormat="1" ht="14">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7:45" s="1" customFormat="1" ht="14">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7:45" s="1" customFormat="1" ht="14">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7:45" s="1" customFormat="1" ht="14">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7:45" s="1" customFormat="1" ht="14">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7:45" s="1" customFormat="1" ht="14">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7:45" s="1" customFormat="1" ht="14">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7:45" s="1" customFormat="1" ht="14">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7:45" s="1" customFormat="1" ht="14">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7:45" s="1" customFormat="1" ht="14">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7:45" s="1" customFormat="1" ht="14">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7:45" s="1" customFormat="1" ht="14">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7:45" s="1" customFormat="1" ht="23.25" customHeight="1">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7:45" s="1" customFormat="1" ht="14">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s="1" customFormat="1" ht="14">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s="1" customFormat="1" ht="14">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s="1" customFormat="1" ht="14">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s="1" customFormat="1" ht="14">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s="1" customFormat="1" ht="14">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s="1" customFormat="1" ht="14">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s="1" customFormat="1" ht="14">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c r="A72" s="213"/>
      <c r="B72" s="213"/>
      <c r="C72" s="213"/>
      <c r="D72" s="213"/>
      <c r="E72" s="213"/>
      <c r="F72" s="213"/>
    </row>
    <row r="73" spans="1:45" ht="12.75" customHeight="1">
      <c r="A73" s="214"/>
      <c r="B73" s="214"/>
      <c r="C73" s="214"/>
      <c r="D73" s="214"/>
      <c r="E73" s="214"/>
      <c r="F73" s="214"/>
    </row>
    <row r="74" spans="1:45" ht="12.75" customHeight="1">
      <c r="A74" s="213"/>
      <c r="B74" s="213"/>
      <c r="C74" s="213"/>
      <c r="D74" s="213"/>
      <c r="E74" s="213"/>
      <c r="F74" s="213"/>
    </row>
    <row r="75" spans="1:45" ht="28.5" customHeight="1">
      <c r="A75" s="4"/>
      <c r="B75" s="4"/>
      <c r="C75" s="4"/>
      <c r="D75" s="4"/>
      <c r="E75" s="4"/>
      <c r="F75" s="4"/>
    </row>
    <row r="76" spans="1:45" ht="21" customHeight="1">
      <c r="A76" s="215"/>
      <c r="B76" s="215"/>
      <c r="C76" s="215"/>
      <c r="D76" s="215"/>
      <c r="E76" s="215"/>
      <c r="F76" s="215"/>
    </row>
    <row r="77" spans="1:45" ht="13">
      <c r="A77" s="215"/>
      <c r="B77" s="215"/>
      <c r="C77" s="215"/>
      <c r="D77" s="215"/>
      <c r="E77" s="215"/>
      <c r="F77" s="215"/>
    </row>
    <row r="78" spans="1:45">
      <c r="A78" s="213"/>
      <c r="B78" s="213"/>
      <c r="C78" s="213"/>
      <c r="D78" s="213"/>
      <c r="E78" s="213"/>
      <c r="F78" s="213"/>
    </row>
    <row r="79" spans="1:45" ht="63" customHeight="1"/>
  </sheetData>
  <protectedRanges>
    <protectedRange sqref="C5" name="Range1"/>
  </protectedRanges>
  <mergeCells count="35">
    <mergeCell ref="A78:F78"/>
    <mergeCell ref="A72:F73"/>
    <mergeCell ref="A74:F74"/>
    <mergeCell ref="A76:F76"/>
    <mergeCell ref="A77:F77"/>
    <mergeCell ref="A21:C21"/>
    <mergeCell ref="D21:F21"/>
    <mergeCell ref="A23:C23"/>
    <mergeCell ref="D23:F23"/>
    <mergeCell ref="A22:C22"/>
    <mergeCell ref="D22:F22"/>
    <mergeCell ref="D17:F17"/>
    <mergeCell ref="D18:F18"/>
    <mergeCell ref="A19:C19"/>
    <mergeCell ref="D19:F19"/>
    <mergeCell ref="A20:C20"/>
    <mergeCell ref="D20:F20"/>
    <mergeCell ref="D14:F14"/>
    <mergeCell ref="A15:C15"/>
    <mergeCell ref="D15:F15"/>
    <mergeCell ref="A16:C16"/>
    <mergeCell ref="D16:F16"/>
    <mergeCell ref="A14:C14"/>
    <mergeCell ref="A13:C13"/>
    <mergeCell ref="D13:F13"/>
    <mergeCell ref="A1:F1"/>
    <mergeCell ref="A2:F2"/>
    <mergeCell ref="A5:B5"/>
    <mergeCell ref="C5:F5"/>
    <mergeCell ref="A7:F7"/>
    <mergeCell ref="A8:F8"/>
    <mergeCell ref="A9:F9"/>
    <mergeCell ref="A10:F10"/>
    <mergeCell ref="A12:F12"/>
    <mergeCell ref="A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1704-76DB-4D84-81A7-3A3C13B9BD90}">
  <sheetPr>
    <pageSetUpPr fitToPage="1"/>
  </sheetPr>
  <dimension ref="A1:IN305"/>
  <sheetViews>
    <sheetView tabSelected="1" zoomScale="80" zoomScaleNormal="80" workbookViewId="0">
      <pane ySplit="5" topLeftCell="A6" activePane="bottomLeft" state="frozen"/>
      <selection pane="bottomLeft" activeCell="C11" sqref="C11"/>
    </sheetView>
  </sheetViews>
  <sheetFormatPr defaultColWidth="11.453125" defaultRowHeight="20.149999999999999" customHeight="1"/>
  <cols>
    <col min="1" max="1" width="40.81640625" style="59" customWidth="1"/>
    <col min="2" max="3" width="35.7265625" style="59" customWidth="1"/>
    <col min="4" max="8" width="25.7265625" style="59" customWidth="1"/>
    <col min="9" max="9" width="19.81640625" style="59" customWidth="1"/>
    <col min="10" max="243" width="9.1796875" style="59" customWidth="1"/>
    <col min="244" max="244" width="14.7265625" style="59" bestFit="1" customWidth="1"/>
    <col min="245" max="246" width="36.26953125" style="59" customWidth="1"/>
    <col min="247" max="247" width="17.1796875" style="59" customWidth="1"/>
    <col min="248" max="248" width="10.453125" style="59" customWidth="1"/>
    <col min="249" max="16384" width="11.453125" style="59"/>
  </cols>
  <sheetData>
    <row r="1" spans="1:248" ht="20.149999999999999" customHeight="1" thickBot="1">
      <c r="A1" s="225" t="s">
        <v>140</v>
      </c>
      <c r="B1" s="226"/>
      <c r="C1" s="226"/>
      <c r="D1" s="226"/>
      <c r="E1" s="226"/>
      <c r="F1" s="226"/>
      <c r="G1" s="226"/>
      <c r="H1" s="226"/>
      <c r="I1" s="227"/>
    </row>
    <row r="2" spans="1:248" ht="31.5" customHeight="1" thickBot="1">
      <c r="A2" s="228" t="s">
        <v>224</v>
      </c>
      <c r="B2" s="229"/>
      <c r="C2" s="229"/>
      <c r="D2" s="229"/>
      <c r="E2" s="229"/>
      <c r="F2" s="229"/>
      <c r="G2" s="229"/>
      <c r="H2" s="229"/>
      <c r="I2" s="230"/>
    </row>
    <row r="3" spans="1:248" ht="40.5" customHeight="1" thickBot="1">
      <c r="A3" s="231" t="s">
        <v>217</v>
      </c>
      <c r="B3" s="232"/>
      <c r="C3" s="232"/>
      <c r="D3" s="232"/>
      <c r="E3" s="232"/>
      <c r="F3" s="232"/>
      <c r="G3" s="232"/>
      <c r="H3" s="232"/>
      <c r="I3" s="233"/>
    </row>
    <row r="4" spans="1:248" ht="15.75" customHeight="1" thickBot="1">
      <c r="A4" s="234" t="s">
        <v>97</v>
      </c>
      <c r="B4" s="235"/>
      <c r="C4" s="235"/>
      <c r="D4" s="235"/>
      <c r="E4" s="235"/>
      <c r="F4" s="235"/>
      <c r="G4" s="235"/>
      <c r="H4" s="235"/>
      <c r="I4" s="236"/>
    </row>
    <row r="5" spans="1:248" ht="25.5" customHeight="1" thickBot="1">
      <c r="A5" s="134" t="s">
        <v>98</v>
      </c>
      <c r="B5" s="135" t="s">
        <v>98</v>
      </c>
      <c r="C5" s="240" t="s">
        <v>99</v>
      </c>
      <c r="D5" s="240"/>
      <c r="E5" s="240"/>
      <c r="F5" s="237" t="s">
        <v>100</v>
      </c>
      <c r="G5" s="238"/>
      <c r="H5" s="238"/>
      <c r="I5" s="239"/>
    </row>
    <row r="6" spans="1:248" ht="25.5" customHeight="1" thickBot="1"/>
    <row r="7" spans="1:248" ht="63.75" customHeight="1" thickBot="1">
      <c r="A7" s="222" t="s">
        <v>179</v>
      </c>
      <c r="B7" s="223"/>
      <c r="C7" s="223"/>
      <c r="D7" s="223"/>
      <c r="E7" s="223"/>
      <c r="F7" s="223"/>
      <c r="G7" s="223"/>
      <c r="H7" s="223"/>
      <c r="I7" s="224"/>
    </row>
    <row r="8" spans="1:248" ht="25.5" customHeight="1" thickBot="1">
      <c r="A8" s="216" t="s">
        <v>220</v>
      </c>
      <c r="B8" s="217"/>
      <c r="C8" s="217"/>
      <c r="D8" s="217"/>
      <c r="E8" s="217"/>
      <c r="F8" s="217"/>
      <c r="G8" s="217"/>
      <c r="H8" s="217"/>
      <c r="I8" s="218"/>
    </row>
    <row r="9" spans="1:248" ht="39">
      <c r="A9" s="122" t="s">
        <v>101</v>
      </c>
      <c r="B9" s="123" t="s">
        <v>10</v>
      </c>
      <c r="C9" s="123" t="s">
        <v>102</v>
      </c>
      <c r="D9" s="123" t="s">
        <v>103</v>
      </c>
      <c r="E9" s="123" t="s">
        <v>104</v>
      </c>
      <c r="F9" s="123" t="s">
        <v>105</v>
      </c>
      <c r="G9" s="123" t="s">
        <v>106</v>
      </c>
      <c r="H9" s="123" t="s">
        <v>169</v>
      </c>
      <c r="I9" s="123" t="s">
        <v>170</v>
      </c>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0"/>
    </row>
    <row r="10" spans="1:248" s="95" customFormat="1" ht="33" customHeight="1">
      <c r="A10" s="91"/>
      <c r="B10" s="91" t="s">
        <v>107</v>
      </c>
      <c r="C10" s="92" t="s">
        <v>108</v>
      </c>
      <c r="D10" s="92">
        <v>123456</v>
      </c>
      <c r="E10" s="93">
        <v>1000</v>
      </c>
      <c r="F10" s="94" t="s">
        <v>109</v>
      </c>
      <c r="G10" s="94" t="s">
        <v>110</v>
      </c>
      <c r="H10" s="94" t="s">
        <v>171</v>
      </c>
      <c r="I10" s="94">
        <v>6</v>
      </c>
    </row>
    <row r="11" spans="1:248" ht="50.5" thickBot="1">
      <c r="A11" s="158" t="s">
        <v>225</v>
      </c>
      <c r="B11" s="96"/>
      <c r="C11" s="96"/>
      <c r="D11" s="96"/>
      <c r="E11" s="97">
        <f>SUM(E15,E18:E27)</f>
        <v>0</v>
      </c>
      <c r="F11" s="98"/>
      <c r="G11" s="99"/>
      <c r="H11" s="98"/>
      <c r="I11" s="99"/>
    </row>
    <row r="12" spans="1:248" ht="25.5" customHeight="1" thickBot="1">
      <c r="A12" s="219" t="s">
        <v>111</v>
      </c>
      <c r="B12" s="220"/>
      <c r="C12" s="220"/>
      <c r="D12" s="220"/>
      <c r="E12" s="221"/>
      <c r="F12" s="100"/>
      <c r="G12" s="127"/>
      <c r="H12" s="100"/>
    </row>
    <row r="13" spans="1:248" ht="26">
      <c r="A13" s="124" t="s">
        <v>101</v>
      </c>
      <c r="B13" s="124" t="s">
        <v>10</v>
      </c>
      <c r="C13" s="124" t="s">
        <v>112</v>
      </c>
      <c r="D13" s="124" t="s">
        <v>103</v>
      </c>
      <c r="E13" s="124" t="s">
        <v>104</v>
      </c>
      <c r="F13" s="100"/>
      <c r="G13" s="127"/>
      <c r="H13" s="100"/>
    </row>
    <row r="14" spans="1:248" ht="30" customHeight="1">
      <c r="A14" s="91"/>
      <c r="B14" s="101" t="s">
        <v>113</v>
      </c>
      <c r="C14" s="91" t="s">
        <v>114</v>
      </c>
      <c r="D14" s="92">
        <v>123</v>
      </c>
      <c r="E14" s="93">
        <v>800</v>
      </c>
      <c r="F14" s="100"/>
      <c r="G14" s="127"/>
    </row>
    <row r="15" spans="1:248" ht="60" customHeight="1" thickBot="1">
      <c r="A15" s="102" t="str">
        <f>A11</f>
        <v>Ward Based Monitoring - Spot Check Monitor
(in accordance with the relevant requirements as stated in Attachment 4b Framework Agreement Specification )</v>
      </c>
      <c r="B15" s="103">
        <f>$B$11</f>
        <v>0</v>
      </c>
      <c r="C15" s="103"/>
      <c r="D15" s="103"/>
      <c r="E15" s="104"/>
      <c r="F15" s="100"/>
    </row>
    <row r="16" spans="1:248" ht="25.5" customHeight="1" thickBot="1">
      <c r="A16" s="219" t="s">
        <v>115</v>
      </c>
      <c r="B16" s="217"/>
      <c r="C16" s="217"/>
      <c r="D16" s="217"/>
      <c r="E16" s="218"/>
      <c r="F16" s="105"/>
      <c r="G16" s="100"/>
      <c r="H16" s="100"/>
    </row>
    <row r="17" spans="1:248" ht="63" customHeight="1">
      <c r="A17" s="101" t="s">
        <v>113</v>
      </c>
      <c r="B17" s="101" t="s">
        <v>113</v>
      </c>
      <c r="C17" s="133" t="s">
        <v>148</v>
      </c>
      <c r="D17" s="106">
        <v>456</v>
      </c>
      <c r="E17" s="107">
        <v>200</v>
      </c>
      <c r="F17" s="105"/>
      <c r="G17" s="105"/>
      <c r="H17" s="105"/>
    </row>
    <row r="18" spans="1:248" ht="62.25" customHeight="1">
      <c r="A18" s="108" t="str">
        <f>$A$11</f>
        <v>Ward Based Monitoring - Spot Check Monitor
(in accordance with the relevant requirements as stated in Attachment 4b Framework Agreement Specification )</v>
      </c>
      <c r="B18" s="109">
        <f>$B$11</f>
        <v>0</v>
      </c>
      <c r="C18" s="98"/>
      <c r="D18" s="98"/>
      <c r="E18" s="104"/>
      <c r="F18" s="105"/>
      <c r="G18" s="105"/>
      <c r="H18" s="105"/>
    </row>
    <row r="19" spans="1:248" ht="62.25" customHeight="1">
      <c r="A19" s="108" t="str">
        <f t="shared" ref="A19:A27" si="0">$A$11</f>
        <v>Ward Based Monitoring - Spot Check Monitor
(in accordance with the relevant requirements as stated in Attachment 4b Framework Agreement Specification )</v>
      </c>
      <c r="B19" s="109">
        <f t="shared" ref="B19:B27" si="1">$B$11</f>
        <v>0</v>
      </c>
      <c r="C19" s="98"/>
      <c r="D19" s="98"/>
      <c r="E19" s="104"/>
      <c r="F19" s="105"/>
      <c r="G19" s="105"/>
      <c r="H19" s="105"/>
    </row>
    <row r="20" spans="1:248" ht="62.25" customHeight="1">
      <c r="A20" s="108" t="str">
        <f t="shared" si="0"/>
        <v>Ward Based Monitoring - Spot Check Monitor
(in accordance with the relevant requirements as stated in Attachment 4b Framework Agreement Specification )</v>
      </c>
      <c r="B20" s="109">
        <f t="shared" si="1"/>
        <v>0</v>
      </c>
      <c r="C20" s="98"/>
      <c r="D20" s="98"/>
      <c r="E20" s="104"/>
      <c r="F20" s="105"/>
      <c r="G20" s="105"/>
      <c r="H20" s="105"/>
    </row>
    <row r="21" spans="1:248" ht="62.25" customHeight="1">
      <c r="A21" s="108" t="str">
        <f t="shared" si="0"/>
        <v>Ward Based Monitoring - Spot Check Monitor
(in accordance with the relevant requirements as stated in Attachment 4b Framework Agreement Specification )</v>
      </c>
      <c r="B21" s="109">
        <f t="shared" si="1"/>
        <v>0</v>
      </c>
      <c r="C21" s="98"/>
      <c r="D21" s="98"/>
      <c r="E21" s="104"/>
      <c r="F21" s="105"/>
      <c r="G21" s="105"/>
      <c r="H21" s="105"/>
    </row>
    <row r="22" spans="1:248" ht="62.25" customHeight="1">
      <c r="A22" s="108" t="str">
        <f t="shared" si="0"/>
        <v>Ward Based Monitoring - Spot Check Monitor
(in accordance with the relevant requirements as stated in Attachment 4b Framework Agreement Specification )</v>
      </c>
      <c r="B22" s="109">
        <f t="shared" si="1"/>
        <v>0</v>
      </c>
      <c r="C22" s="98"/>
      <c r="D22" s="98"/>
      <c r="E22" s="104"/>
      <c r="F22" s="105"/>
      <c r="G22" s="105"/>
      <c r="H22" s="105"/>
    </row>
    <row r="23" spans="1:248" ht="62.25" customHeight="1">
      <c r="A23" s="108" t="str">
        <f t="shared" si="0"/>
        <v>Ward Based Monitoring - Spot Check Monitor
(in accordance with the relevant requirements as stated in Attachment 4b Framework Agreement Specification )</v>
      </c>
      <c r="B23" s="109">
        <f t="shared" si="1"/>
        <v>0</v>
      </c>
      <c r="C23" s="98"/>
      <c r="D23" s="98"/>
      <c r="E23" s="104"/>
      <c r="F23" s="105"/>
      <c r="G23" s="105"/>
      <c r="H23" s="105"/>
    </row>
    <row r="24" spans="1:248" ht="62.25" customHeight="1">
      <c r="A24" s="108" t="str">
        <f t="shared" si="0"/>
        <v>Ward Based Monitoring - Spot Check Monitor
(in accordance with the relevant requirements as stated in Attachment 4b Framework Agreement Specification )</v>
      </c>
      <c r="B24" s="109">
        <f t="shared" si="1"/>
        <v>0</v>
      </c>
      <c r="C24" s="98"/>
      <c r="D24" s="98"/>
      <c r="E24" s="104"/>
      <c r="F24" s="105"/>
      <c r="G24" s="105"/>
      <c r="H24" s="105"/>
    </row>
    <row r="25" spans="1:248" ht="62.25" customHeight="1">
      <c r="A25" s="108" t="str">
        <f t="shared" si="0"/>
        <v>Ward Based Monitoring - Spot Check Monitor
(in accordance with the relevant requirements as stated in Attachment 4b Framework Agreement Specification )</v>
      </c>
      <c r="B25" s="109">
        <f t="shared" si="1"/>
        <v>0</v>
      </c>
      <c r="C25" s="98"/>
      <c r="D25" s="98"/>
      <c r="E25" s="104"/>
      <c r="F25" s="105"/>
      <c r="G25" s="105"/>
      <c r="H25" s="105"/>
    </row>
    <row r="26" spans="1:248" ht="62.25" customHeight="1">
      <c r="A26" s="108" t="str">
        <f t="shared" si="0"/>
        <v>Ward Based Monitoring - Spot Check Monitor
(in accordance with the relevant requirements as stated in Attachment 4b Framework Agreement Specification )</v>
      </c>
      <c r="B26" s="109">
        <f t="shared" si="1"/>
        <v>0</v>
      </c>
      <c r="C26" s="98"/>
      <c r="D26" s="98"/>
      <c r="E26" s="104"/>
      <c r="F26" s="105"/>
      <c r="G26" s="105"/>
      <c r="H26" s="105"/>
    </row>
    <row r="27" spans="1:248" ht="62.25" customHeight="1">
      <c r="A27" s="108" t="str">
        <f t="shared" si="0"/>
        <v>Ward Based Monitoring - Spot Check Monitor
(in accordance with the relevant requirements as stated in Attachment 4b Framework Agreement Specification )</v>
      </c>
      <c r="B27" s="109">
        <f t="shared" si="1"/>
        <v>0</v>
      </c>
      <c r="C27" s="98"/>
      <c r="D27" s="98"/>
      <c r="E27" s="104"/>
      <c r="G27" s="105"/>
      <c r="H27" s="105"/>
    </row>
    <row r="28" spans="1:248" ht="47" customHeight="1" thickBot="1"/>
    <row r="29" spans="1:248" ht="25.5" customHeight="1" thickBot="1">
      <c r="A29" s="216" t="s">
        <v>220</v>
      </c>
      <c r="B29" s="217"/>
      <c r="C29" s="217"/>
      <c r="D29" s="217"/>
      <c r="E29" s="217"/>
      <c r="F29" s="217"/>
      <c r="G29" s="217"/>
      <c r="H29" s="217"/>
      <c r="I29" s="218"/>
    </row>
    <row r="30" spans="1:248" ht="39">
      <c r="A30" s="162" t="s">
        <v>101</v>
      </c>
      <c r="B30" s="123" t="s">
        <v>10</v>
      </c>
      <c r="C30" s="123" t="s">
        <v>102</v>
      </c>
      <c r="D30" s="123" t="s">
        <v>103</v>
      </c>
      <c r="E30" s="123" t="s">
        <v>104</v>
      </c>
      <c r="F30" s="123" t="s">
        <v>105</v>
      </c>
      <c r="G30" s="123" t="s">
        <v>106</v>
      </c>
      <c r="H30" s="123" t="s">
        <v>169</v>
      </c>
      <c r="I30" s="123" t="s">
        <v>170</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row>
    <row r="31" spans="1:248" s="95" customFormat="1" ht="33" customHeight="1">
      <c r="A31" s="91"/>
      <c r="B31" s="91" t="s">
        <v>107</v>
      </c>
      <c r="C31" s="92" t="s">
        <v>108</v>
      </c>
      <c r="D31" s="92">
        <v>123456</v>
      </c>
      <c r="E31" s="93">
        <v>1000</v>
      </c>
      <c r="F31" s="94" t="s">
        <v>109</v>
      </c>
      <c r="G31" s="94" t="s">
        <v>110</v>
      </c>
      <c r="H31" s="94" t="s">
        <v>171</v>
      </c>
      <c r="I31" s="94">
        <v>6</v>
      </c>
    </row>
    <row r="32" spans="1:248" ht="60" customHeight="1" thickBot="1">
      <c r="A32" s="158" t="s">
        <v>226</v>
      </c>
      <c r="B32" s="96"/>
      <c r="C32" s="96"/>
      <c r="D32" s="96"/>
      <c r="E32" s="97">
        <f>SUM(E36,E39:E50)</f>
        <v>0</v>
      </c>
      <c r="F32" s="98"/>
      <c r="G32" s="99"/>
      <c r="H32" s="98"/>
      <c r="I32" s="99"/>
    </row>
    <row r="33" spans="1:8" ht="25.5" customHeight="1" thickBot="1">
      <c r="A33" s="219" t="s">
        <v>111</v>
      </c>
      <c r="B33" s="220"/>
      <c r="C33" s="220"/>
      <c r="D33" s="220"/>
      <c r="E33" s="221"/>
      <c r="F33" s="100"/>
      <c r="G33" s="127"/>
      <c r="H33" s="100"/>
    </row>
    <row r="34" spans="1:8" ht="26">
      <c r="A34" s="124" t="s">
        <v>101</v>
      </c>
      <c r="B34" s="124" t="s">
        <v>10</v>
      </c>
      <c r="C34" s="124" t="s">
        <v>112</v>
      </c>
      <c r="D34" s="124" t="s">
        <v>103</v>
      </c>
      <c r="E34" s="124" t="s">
        <v>104</v>
      </c>
      <c r="F34" s="100"/>
      <c r="G34" s="127"/>
      <c r="H34" s="100"/>
    </row>
    <row r="35" spans="1:8" ht="30" customHeight="1">
      <c r="A35" s="91"/>
      <c r="B35" s="101" t="s">
        <v>113</v>
      </c>
      <c r="C35" s="91" t="s">
        <v>114</v>
      </c>
      <c r="D35" s="92">
        <v>123</v>
      </c>
      <c r="E35" s="93">
        <v>800</v>
      </c>
      <c r="F35" s="100"/>
      <c r="G35" s="127"/>
    </row>
    <row r="36" spans="1:8" ht="60" customHeight="1" thickBot="1">
      <c r="A36" s="102" t="str">
        <f>A32</f>
        <v>Ward Based Monitoring - Vital Signs Monitor
(in accordance with the relevant requirements as stated in Attachment 4b Framework Agreement Specification )</v>
      </c>
      <c r="B36" s="103">
        <f>$B$32</f>
        <v>0</v>
      </c>
      <c r="C36" s="103"/>
      <c r="D36" s="103"/>
      <c r="E36" s="104"/>
      <c r="F36" s="100"/>
    </row>
    <row r="37" spans="1:8" ht="25.5" customHeight="1" thickBot="1">
      <c r="A37" s="219" t="s">
        <v>115</v>
      </c>
      <c r="B37" s="217"/>
      <c r="C37" s="217"/>
      <c r="D37" s="217"/>
      <c r="E37" s="218"/>
      <c r="F37" s="105"/>
      <c r="G37" s="100"/>
      <c r="H37" s="100"/>
    </row>
    <row r="38" spans="1:8" ht="63" customHeight="1">
      <c r="A38" s="101" t="s">
        <v>113</v>
      </c>
      <c r="B38" s="101" t="s">
        <v>113</v>
      </c>
      <c r="C38" s="133" t="s">
        <v>148</v>
      </c>
      <c r="D38" s="106">
        <v>456</v>
      </c>
      <c r="E38" s="107">
        <v>200</v>
      </c>
      <c r="F38" s="105"/>
      <c r="G38" s="105"/>
      <c r="H38" s="105"/>
    </row>
    <row r="39" spans="1:8" ht="62.25" customHeight="1">
      <c r="A39" s="108" t="s">
        <v>226</v>
      </c>
      <c r="B39" s="109">
        <f>$B$32</f>
        <v>0</v>
      </c>
      <c r="C39" s="98"/>
      <c r="D39" s="98"/>
      <c r="E39" s="104"/>
      <c r="F39" s="105"/>
      <c r="G39" s="105"/>
      <c r="H39" s="105"/>
    </row>
    <row r="40" spans="1:8" ht="62.25" customHeight="1">
      <c r="A40" s="108" t="s">
        <v>226</v>
      </c>
      <c r="B40" s="109">
        <f t="shared" ref="B40:B50" si="2">$B$32</f>
        <v>0</v>
      </c>
      <c r="C40" s="98"/>
      <c r="D40" s="98"/>
      <c r="E40" s="104"/>
      <c r="F40" s="105"/>
      <c r="G40" s="105"/>
      <c r="H40" s="105"/>
    </row>
    <row r="41" spans="1:8" ht="62.25" customHeight="1">
      <c r="A41" s="108" t="s">
        <v>226</v>
      </c>
      <c r="B41" s="109">
        <f t="shared" si="2"/>
        <v>0</v>
      </c>
      <c r="C41" s="98"/>
      <c r="D41" s="98"/>
      <c r="E41" s="104"/>
      <c r="F41" s="105"/>
      <c r="G41" s="105"/>
      <c r="H41" s="105"/>
    </row>
    <row r="42" spans="1:8" ht="62.25" customHeight="1">
      <c r="A42" s="108" t="s">
        <v>226</v>
      </c>
      <c r="B42" s="109">
        <f t="shared" si="2"/>
        <v>0</v>
      </c>
      <c r="C42" s="98"/>
      <c r="D42" s="98"/>
      <c r="E42" s="104"/>
      <c r="F42" s="105"/>
      <c r="G42" s="105"/>
      <c r="H42" s="105"/>
    </row>
    <row r="43" spans="1:8" ht="62.25" customHeight="1">
      <c r="A43" s="108" t="s">
        <v>226</v>
      </c>
      <c r="B43" s="109">
        <f t="shared" si="2"/>
        <v>0</v>
      </c>
      <c r="C43" s="98"/>
      <c r="D43" s="98"/>
      <c r="E43" s="104"/>
      <c r="F43" s="105"/>
      <c r="G43" s="105"/>
      <c r="H43" s="105"/>
    </row>
    <row r="44" spans="1:8" ht="62.25" customHeight="1">
      <c r="A44" s="108" t="s">
        <v>226</v>
      </c>
      <c r="B44" s="109">
        <f t="shared" si="2"/>
        <v>0</v>
      </c>
      <c r="C44" s="98"/>
      <c r="D44" s="98"/>
      <c r="E44" s="104"/>
      <c r="F44" s="105"/>
      <c r="G44" s="105"/>
      <c r="H44" s="105"/>
    </row>
    <row r="45" spans="1:8" ht="62.25" customHeight="1">
      <c r="A45" s="108" t="s">
        <v>226</v>
      </c>
      <c r="B45" s="109">
        <f t="shared" si="2"/>
        <v>0</v>
      </c>
      <c r="C45" s="98"/>
      <c r="D45" s="98"/>
      <c r="E45" s="104"/>
      <c r="F45" s="105"/>
      <c r="G45" s="105"/>
      <c r="H45" s="105"/>
    </row>
    <row r="46" spans="1:8" ht="62.25" customHeight="1">
      <c r="A46" s="108" t="s">
        <v>226</v>
      </c>
      <c r="B46" s="109">
        <f t="shared" si="2"/>
        <v>0</v>
      </c>
      <c r="C46" s="98"/>
      <c r="D46" s="98"/>
      <c r="E46" s="104"/>
      <c r="F46" s="105"/>
      <c r="G46" s="105"/>
      <c r="H46" s="105"/>
    </row>
    <row r="47" spans="1:8" ht="62.25" customHeight="1">
      <c r="A47" s="108" t="s">
        <v>226</v>
      </c>
      <c r="B47" s="109">
        <f t="shared" si="2"/>
        <v>0</v>
      </c>
      <c r="C47" s="98"/>
      <c r="D47" s="98"/>
      <c r="E47" s="104"/>
      <c r="F47" s="105"/>
      <c r="G47" s="105"/>
      <c r="H47" s="105"/>
    </row>
    <row r="48" spans="1:8" ht="62.25" customHeight="1">
      <c r="A48" s="108" t="s">
        <v>226</v>
      </c>
      <c r="B48" s="109">
        <f t="shared" si="2"/>
        <v>0</v>
      </c>
      <c r="C48" s="98"/>
      <c r="D48" s="98"/>
      <c r="E48" s="104"/>
      <c r="G48" s="105"/>
      <c r="H48" s="105"/>
    </row>
    <row r="49" spans="1:248" ht="62.25" customHeight="1">
      <c r="A49" s="108" t="s">
        <v>226</v>
      </c>
      <c r="B49" s="109">
        <f t="shared" si="2"/>
        <v>0</v>
      </c>
      <c r="C49" s="98"/>
      <c r="D49" s="98"/>
      <c r="E49" s="104"/>
      <c r="F49" s="105"/>
      <c r="G49" s="105"/>
      <c r="H49" s="105"/>
    </row>
    <row r="50" spans="1:248" ht="62.25" customHeight="1">
      <c r="A50" s="108" t="s">
        <v>226</v>
      </c>
      <c r="B50" s="109">
        <f t="shared" si="2"/>
        <v>0</v>
      </c>
      <c r="C50" s="98"/>
      <c r="D50" s="98"/>
      <c r="E50" s="104"/>
      <c r="G50" s="105"/>
      <c r="H50" s="105"/>
    </row>
    <row r="51" spans="1:248" ht="51" customHeight="1" thickBot="1"/>
    <row r="52" spans="1:248" ht="25.5" customHeight="1" thickBot="1">
      <c r="A52" s="216" t="s">
        <v>220</v>
      </c>
      <c r="B52" s="217"/>
      <c r="C52" s="217"/>
      <c r="D52" s="217"/>
      <c r="E52" s="217"/>
      <c r="F52" s="217"/>
      <c r="G52" s="217"/>
      <c r="H52" s="217"/>
      <c r="I52" s="218"/>
    </row>
    <row r="53" spans="1:248" ht="39">
      <c r="A53" s="162" t="s">
        <v>101</v>
      </c>
      <c r="B53" s="123" t="s">
        <v>10</v>
      </c>
      <c r="C53" s="123" t="s">
        <v>102</v>
      </c>
      <c r="D53" s="123" t="s">
        <v>103</v>
      </c>
      <c r="E53" s="123" t="s">
        <v>104</v>
      </c>
      <c r="F53" s="123" t="s">
        <v>105</v>
      </c>
      <c r="G53" s="123" t="s">
        <v>106</v>
      </c>
      <c r="H53" s="123" t="s">
        <v>169</v>
      </c>
      <c r="I53" s="123" t="s">
        <v>170</v>
      </c>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c r="GH53" s="90"/>
      <c r="GI53" s="90"/>
      <c r="GJ53" s="90"/>
      <c r="GK53" s="90"/>
      <c r="GL53" s="90"/>
      <c r="GM53" s="90"/>
      <c r="GN53" s="90"/>
      <c r="GO53" s="90"/>
      <c r="GP53" s="90"/>
      <c r="GQ53" s="90"/>
      <c r="GR53" s="90"/>
      <c r="GS53" s="90"/>
      <c r="GT53" s="90"/>
      <c r="GU53" s="90"/>
      <c r="GV53" s="90"/>
      <c r="GW53" s="90"/>
      <c r="GX53" s="90"/>
      <c r="GY53" s="90"/>
      <c r="GZ53" s="90"/>
      <c r="HA53" s="90"/>
      <c r="HB53" s="90"/>
      <c r="HC53" s="90"/>
      <c r="HD53" s="90"/>
      <c r="HE53" s="90"/>
      <c r="HF53" s="90"/>
      <c r="HG53" s="90"/>
      <c r="HH53" s="90"/>
      <c r="HI53" s="90"/>
      <c r="HJ53" s="90"/>
      <c r="HK53" s="90"/>
      <c r="HL53" s="90"/>
      <c r="HM53" s="90"/>
      <c r="HN53" s="90"/>
      <c r="HO53" s="90"/>
      <c r="HP53" s="90"/>
      <c r="HQ53" s="90"/>
      <c r="HR53" s="90"/>
      <c r="HS53" s="90"/>
      <c r="HT53" s="90"/>
      <c r="HU53" s="90"/>
      <c r="HV53" s="90"/>
      <c r="HW53" s="90"/>
      <c r="HX53" s="90"/>
      <c r="HY53" s="90"/>
      <c r="HZ53" s="90"/>
      <c r="IA53" s="90"/>
      <c r="IB53" s="90"/>
      <c r="IC53" s="90"/>
      <c r="ID53" s="90"/>
      <c r="IE53" s="90"/>
      <c r="IF53" s="90"/>
      <c r="IG53" s="90"/>
      <c r="IH53" s="90"/>
      <c r="II53" s="90"/>
      <c r="IJ53" s="90"/>
      <c r="IK53" s="90"/>
      <c r="IL53" s="90"/>
      <c r="IM53" s="90"/>
      <c r="IN53" s="90"/>
    </row>
    <row r="54" spans="1:248" s="95" customFormat="1" ht="33" customHeight="1">
      <c r="A54" s="91"/>
      <c r="B54" s="91" t="s">
        <v>107</v>
      </c>
      <c r="C54" s="92" t="s">
        <v>108</v>
      </c>
      <c r="D54" s="92">
        <v>123456</v>
      </c>
      <c r="E54" s="93">
        <v>1000</v>
      </c>
      <c r="F54" s="94" t="s">
        <v>109</v>
      </c>
      <c r="G54" s="94" t="s">
        <v>110</v>
      </c>
      <c r="H54" s="94" t="s">
        <v>171</v>
      </c>
      <c r="I54" s="94">
        <v>6</v>
      </c>
    </row>
    <row r="55" spans="1:248" ht="60" customHeight="1" thickBot="1">
      <c r="A55" s="158" t="s">
        <v>227</v>
      </c>
      <c r="B55" s="96"/>
      <c r="C55" s="96"/>
      <c r="D55" s="96"/>
      <c r="E55" s="97">
        <f>SUM(E59,E62:E73)</f>
        <v>0</v>
      </c>
      <c r="F55" s="98"/>
      <c r="G55" s="99"/>
      <c r="H55" s="98"/>
      <c r="I55" s="99"/>
    </row>
    <row r="56" spans="1:248" ht="25.5" customHeight="1" thickBot="1">
      <c r="A56" s="219" t="s">
        <v>111</v>
      </c>
      <c r="B56" s="220"/>
      <c r="C56" s="220"/>
      <c r="D56" s="220"/>
      <c r="E56" s="221"/>
      <c r="F56" s="100"/>
      <c r="G56" s="127"/>
      <c r="H56" s="100"/>
    </row>
    <row r="57" spans="1:248" ht="26">
      <c r="A57" s="124" t="s">
        <v>101</v>
      </c>
      <c r="B57" s="124" t="s">
        <v>10</v>
      </c>
      <c r="C57" s="124" t="s">
        <v>112</v>
      </c>
      <c r="D57" s="124" t="s">
        <v>103</v>
      </c>
      <c r="E57" s="124" t="s">
        <v>104</v>
      </c>
      <c r="F57" s="100"/>
      <c r="G57" s="127"/>
      <c r="H57" s="100"/>
    </row>
    <row r="58" spans="1:248" ht="30" customHeight="1">
      <c r="A58" s="91"/>
      <c r="B58" s="101" t="s">
        <v>113</v>
      </c>
      <c r="C58" s="91" t="s">
        <v>114</v>
      </c>
      <c r="D58" s="92">
        <v>123</v>
      </c>
      <c r="E58" s="93">
        <v>800</v>
      </c>
      <c r="F58" s="100"/>
      <c r="G58" s="127"/>
    </row>
    <row r="59" spans="1:248" ht="60" customHeight="1" thickBot="1">
      <c r="A59" s="102" t="str">
        <f>A55</f>
        <v>Ward Based Monitoring - Low Acuity Monitor
(in accordance with the relevant requirements as stated in Attachment 4b Framework Agreement Specification )</v>
      </c>
      <c r="B59" s="103">
        <f>$B$55</f>
        <v>0</v>
      </c>
      <c r="C59" s="103"/>
      <c r="D59" s="103"/>
      <c r="E59" s="104"/>
      <c r="F59" s="100"/>
    </row>
    <row r="60" spans="1:248" ht="25.5" customHeight="1" thickBot="1">
      <c r="A60" s="219" t="s">
        <v>115</v>
      </c>
      <c r="B60" s="217"/>
      <c r="C60" s="217"/>
      <c r="D60" s="217"/>
      <c r="E60" s="218"/>
      <c r="F60" s="105"/>
      <c r="G60" s="100"/>
      <c r="H60" s="100"/>
    </row>
    <row r="61" spans="1:248" ht="63" customHeight="1">
      <c r="A61" s="101" t="s">
        <v>113</v>
      </c>
      <c r="B61" s="101" t="s">
        <v>113</v>
      </c>
      <c r="C61" s="133" t="s">
        <v>148</v>
      </c>
      <c r="D61" s="106">
        <v>456</v>
      </c>
      <c r="E61" s="107">
        <v>200</v>
      </c>
      <c r="F61" s="105"/>
      <c r="G61" s="105"/>
      <c r="H61" s="105"/>
    </row>
    <row r="62" spans="1:248" ht="62.25" customHeight="1">
      <c r="A62" s="108" t="str">
        <f>$A$59</f>
        <v>Ward Based Monitoring - Low Acuity Monitor
(in accordance with the relevant requirements as stated in Attachment 4b Framework Agreement Specification )</v>
      </c>
      <c r="B62" s="103">
        <f>$B$55</f>
        <v>0</v>
      </c>
      <c r="C62" s="98"/>
      <c r="D62" s="98"/>
      <c r="E62" s="104"/>
      <c r="F62" s="105"/>
      <c r="G62" s="105"/>
      <c r="H62" s="105"/>
    </row>
    <row r="63" spans="1:248" ht="62.25" customHeight="1">
      <c r="A63" s="108" t="str">
        <f t="shared" ref="A63:A73" si="3">$A$59</f>
        <v>Ward Based Monitoring - Low Acuity Monitor
(in accordance with the relevant requirements as stated in Attachment 4b Framework Agreement Specification )</v>
      </c>
      <c r="B63" s="109">
        <f>$B$55</f>
        <v>0</v>
      </c>
      <c r="C63" s="98"/>
      <c r="D63" s="98"/>
      <c r="E63" s="104"/>
      <c r="F63" s="105"/>
      <c r="G63" s="105"/>
      <c r="H63" s="105"/>
    </row>
    <row r="64" spans="1:248" ht="62.25" customHeight="1">
      <c r="A64" s="108" t="str">
        <f t="shared" si="3"/>
        <v>Ward Based Monitoring - Low Acuity Monitor
(in accordance with the relevant requirements as stated in Attachment 4b Framework Agreement Specification )</v>
      </c>
      <c r="B64" s="109">
        <f>$B$55</f>
        <v>0</v>
      </c>
      <c r="C64" s="98"/>
      <c r="D64" s="98"/>
      <c r="E64" s="104"/>
      <c r="F64" s="105"/>
      <c r="G64" s="105"/>
      <c r="H64" s="105"/>
    </row>
    <row r="65" spans="1:248" ht="62.25" customHeight="1">
      <c r="A65" s="108" t="str">
        <f t="shared" si="3"/>
        <v>Ward Based Monitoring - Low Acuity Monitor
(in accordance with the relevant requirements as stated in Attachment 4b Framework Agreement Specification )</v>
      </c>
      <c r="B65" s="109">
        <f>$B$55</f>
        <v>0</v>
      </c>
      <c r="C65" s="98"/>
      <c r="D65" s="98"/>
      <c r="E65" s="104"/>
      <c r="F65" s="105"/>
      <c r="G65" s="105"/>
      <c r="H65" s="105"/>
    </row>
    <row r="66" spans="1:248" ht="62.25" customHeight="1">
      <c r="A66" s="108" t="str">
        <f t="shared" si="3"/>
        <v>Ward Based Monitoring - Low Acuity Monitor
(in accordance with the relevant requirements as stated in Attachment 4b Framework Agreement Specification )</v>
      </c>
      <c r="B66" s="109">
        <f>$B$55</f>
        <v>0</v>
      </c>
      <c r="C66" s="98"/>
      <c r="D66" s="98"/>
      <c r="E66" s="104"/>
      <c r="F66" s="105"/>
      <c r="G66" s="105"/>
      <c r="H66" s="105"/>
    </row>
    <row r="67" spans="1:248" ht="62.25" customHeight="1">
      <c r="A67" s="108" t="str">
        <f t="shared" si="3"/>
        <v>Ward Based Monitoring - Low Acuity Monitor
(in accordance with the relevant requirements as stated in Attachment 4b Framework Agreement Specification )</v>
      </c>
      <c r="B67" s="109">
        <v>0</v>
      </c>
      <c r="C67" s="98"/>
      <c r="D67" s="98"/>
      <c r="E67" s="104"/>
      <c r="F67" s="105"/>
      <c r="G67" s="105"/>
      <c r="H67" s="105"/>
    </row>
    <row r="68" spans="1:248" ht="62.25" customHeight="1">
      <c r="A68" s="108" t="str">
        <f t="shared" si="3"/>
        <v>Ward Based Monitoring - Low Acuity Monitor
(in accordance with the relevant requirements as stated in Attachment 4b Framework Agreement Specification )</v>
      </c>
      <c r="B68" s="109">
        <f>$B$55</f>
        <v>0</v>
      </c>
      <c r="C68" s="98"/>
      <c r="D68" s="98"/>
      <c r="E68" s="104"/>
      <c r="F68" s="105"/>
      <c r="G68" s="105"/>
      <c r="H68" s="105"/>
    </row>
    <row r="69" spans="1:248" ht="62.25" customHeight="1">
      <c r="A69" s="108" t="str">
        <f t="shared" si="3"/>
        <v>Ward Based Monitoring - Low Acuity Monitor
(in accordance with the relevant requirements as stated in Attachment 4b Framework Agreement Specification )</v>
      </c>
      <c r="B69" s="109">
        <v>0</v>
      </c>
      <c r="C69" s="98"/>
      <c r="D69" s="98"/>
      <c r="E69" s="104"/>
      <c r="F69" s="105"/>
      <c r="G69" s="105"/>
      <c r="H69" s="105"/>
    </row>
    <row r="70" spans="1:248" ht="62.25" customHeight="1">
      <c r="A70" s="108" t="str">
        <f t="shared" si="3"/>
        <v>Ward Based Monitoring - Low Acuity Monitor
(in accordance with the relevant requirements as stated in Attachment 4b Framework Agreement Specification )</v>
      </c>
      <c r="B70" s="109">
        <f>$B$55</f>
        <v>0</v>
      </c>
      <c r="C70" s="98"/>
      <c r="D70" s="98"/>
      <c r="E70" s="104"/>
      <c r="F70" s="105"/>
      <c r="G70" s="105"/>
      <c r="H70" s="105"/>
    </row>
    <row r="71" spans="1:248" ht="62.25" customHeight="1">
      <c r="A71" s="108" t="str">
        <f t="shared" si="3"/>
        <v>Ward Based Monitoring - Low Acuity Monitor
(in accordance with the relevant requirements as stated in Attachment 4b Framework Agreement Specification )</v>
      </c>
      <c r="B71" s="109">
        <f>$B$55</f>
        <v>0</v>
      </c>
      <c r="C71" s="98"/>
      <c r="D71" s="98"/>
      <c r="E71" s="104"/>
      <c r="G71" s="105"/>
      <c r="H71" s="105"/>
    </row>
    <row r="72" spans="1:248" ht="62.25" customHeight="1">
      <c r="A72" s="108" t="str">
        <f t="shared" si="3"/>
        <v>Ward Based Monitoring - Low Acuity Monitor
(in accordance with the relevant requirements as stated in Attachment 4b Framework Agreement Specification )</v>
      </c>
      <c r="B72" s="109">
        <f>$B$55</f>
        <v>0</v>
      </c>
      <c r="C72" s="98"/>
      <c r="D72" s="98"/>
      <c r="E72" s="104"/>
      <c r="F72" s="105"/>
      <c r="G72" s="105"/>
      <c r="H72" s="105"/>
    </row>
    <row r="73" spans="1:248" ht="62.25" customHeight="1">
      <c r="A73" s="108" t="str">
        <f t="shared" si="3"/>
        <v>Ward Based Monitoring - Low Acuity Monitor
(in accordance with the relevant requirements as stated in Attachment 4b Framework Agreement Specification )</v>
      </c>
      <c r="B73" s="109">
        <f>$B$55</f>
        <v>0</v>
      </c>
      <c r="C73" s="98"/>
      <c r="D73" s="98"/>
      <c r="E73" s="104"/>
      <c r="G73" s="105"/>
      <c r="H73" s="105"/>
    </row>
    <row r="74" spans="1:248" ht="12.5"/>
    <row r="75" spans="1:248" ht="20.149999999999999" customHeight="1" thickBot="1"/>
    <row r="76" spans="1:248" ht="25.5" customHeight="1" thickBot="1">
      <c r="A76" s="216" t="s">
        <v>220</v>
      </c>
      <c r="B76" s="217"/>
      <c r="C76" s="217"/>
      <c r="D76" s="217"/>
      <c r="E76" s="217"/>
      <c r="F76" s="217"/>
      <c r="G76" s="217"/>
      <c r="H76" s="217"/>
      <c r="I76" s="218"/>
    </row>
    <row r="77" spans="1:248" ht="39">
      <c r="A77" s="162" t="s">
        <v>101</v>
      </c>
      <c r="B77" s="123" t="s">
        <v>10</v>
      </c>
      <c r="C77" s="123" t="s">
        <v>102</v>
      </c>
      <c r="D77" s="123" t="s">
        <v>103</v>
      </c>
      <c r="E77" s="123" t="s">
        <v>104</v>
      </c>
      <c r="F77" s="123" t="s">
        <v>105</v>
      </c>
      <c r="G77" s="123" t="s">
        <v>106</v>
      </c>
      <c r="H77" s="123" t="s">
        <v>169</v>
      </c>
      <c r="I77" s="123" t="s">
        <v>170</v>
      </c>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row>
    <row r="78" spans="1:248" s="95" customFormat="1" ht="33" customHeight="1">
      <c r="A78" s="91"/>
      <c r="B78" s="91" t="s">
        <v>107</v>
      </c>
      <c r="C78" s="92" t="s">
        <v>108</v>
      </c>
      <c r="D78" s="92">
        <v>123456</v>
      </c>
      <c r="E78" s="93">
        <v>1000</v>
      </c>
      <c r="F78" s="94" t="s">
        <v>109</v>
      </c>
      <c r="G78" s="94" t="s">
        <v>110</v>
      </c>
      <c r="H78" s="94" t="s">
        <v>171</v>
      </c>
      <c r="I78" s="94">
        <v>6</v>
      </c>
    </row>
    <row r="79" spans="1:248" ht="60" customHeight="1" thickBot="1">
      <c r="A79" s="158" t="s">
        <v>229</v>
      </c>
      <c r="B79" s="96"/>
      <c r="C79" s="96"/>
      <c r="D79" s="96"/>
      <c r="E79" s="97">
        <f>SUM(E83,E86:E95)</f>
        <v>0</v>
      </c>
      <c r="F79" s="98"/>
      <c r="G79" s="99"/>
      <c r="H79" s="98"/>
      <c r="I79" s="99"/>
    </row>
    <row r="80" spans="1:248" ht="25.5" customHeight="1" thickBot="1">
      <c r="A80" s="219" t="s">
        <v>111</v>
      </c>
      <c r="B80" s="220"/>
      <c r="C80" s="220"/>
      <c r="D80" s="220"/>
      <c r="E80" s="221"/>
      <c r="F80" s="100"/>
      <c r="G80" s="127"/>
      <c r="H80" s="100"/>
    </row>
    <row r="81" spans="1:8" ht="26">
      <c r="A81" s="124" t="s">
        <v>101</v>
      </c>
      <c r="B81" s="124" t="s">
        <v>10</v>
      </c>
      <c r="C81" s="124" t="s">
        <v>112</v>
      </c>
      <c r="D81" s="124" t="s">
        <v>103</v>
      </c>
      <c r="E81" s="124" t="s">
        <v>104</v>
      </c>
      <c r="F81" s="100"/>
      <c r="G81" s="127"/>
      <c r="H81" s="100"/>
    </row>
    <row r="82" spans="1:8" ht="30" customHeight="1">
      <c r="A82" s="91"/>
      <c r="B82" s="101" t="s">
        <v>113</v>
      </c>
      <c r="C82" s="91" t="s">
        <v>114</v>
      </c>
      <c r="D82" s="92">
        <v>123</v>
      </c>
      <c r="E82" s="93">
        <v>800</v>
      </c>
      <c r="F82" s="100"/>
      <c r="G82" s="127"/>
    </row>
    <row r="83" spans="1:8" ht="60" customHeight="1" thickBot="1">
      <c r="A83" s="102" t="str">
        <f>A79</f>
        <v>Acute Care Monitor
(in accordance with the relevant requirements as stated in Attachment 4b Framework Agreement Specification )</v>
      </c>
      <c r="B83" s="103">
        <f>$B$79</f>
        <v>0</v>
      </c>
      <c r="C83" s="103"/>
      <c r="D83" s="103"/>
      <c r="E83" s="104"/>
      <c r="F83" s="100"/>
    </row>
    <row r="84" spans="1:8" ht="25.5" customHeight="1" thickBot="1">
      <c r="A84" s="219" t="s">
        <v>115</v>
      </c>
      <c r="B84" s="217"/>
      <c r="C84" s="217"/>
      <c r="D84" s="217"/>
      <c r="E84" s="218"/>
      <c r="F84" s="105"/>
      <c r="G84" s="100"/>
      <c r="H84" s="100"/>
    </row>
    <row r="85" spans="1:8" ht="63" customHeight="1">
      <c r="A85" s="101" t="s">
        <v>113</v>
      </c>
      <c r="B85" s="101" t="s">
        <v>113</v>
      </c>
      <c r="C85" s="133" t="s">
        <v>148</v>
      </c>
      <c r="D85" s="106">
        <v>456</v>
      </c>
      <c r="E85" s="107">
        <v>200</v>
      </c>
      <c r="F85" s="105"/>
      <c r="G85" s="105"/>
      <c r="H85" s="105"/>
    </row>
    <row r="86" spans="1:8" ht="62.25" customHeight="1">
      <c r="A86" s="108" t="str">
        <f>$A$79</f>
        <v>Acute Care Monitor
(in accordance with the relevant requirements as stated in Attachment 4b Framework Agreement Specification )</v>
      </c>
      <c r="B86" s="119">
        <f t="shared" ref="B86:B97" si="4">$B$79</f>
        <v>0</v>
      </c>
      <c r="C86" s="98"/>
      <c r="D86" s="98"/>
      <c r="E86" s="104"/>
      <c r="F86" s="105"/>
      <c r="G86" s="105"/>
      <c r="H86" s="105"/>
    </row>
    <row r="87" spans="1:8" ht="62.25" customHeight="1">
      <c r="A87" s="108" t="str">
        <f t="shared" ref="A87:A97" si="5">$A$79</f>
        <v>Acute Care Monitor
(in accordance with the relevant requirements as stated in Attachment 4b Framework Agreement Specification )</v>
      </c>
      <c r="B87" s="119">
        <f t="shared" si="4"/>
        <v>0</v>
      </c>
      <c r="C87" s="98"/>
      <c r="D87" s="98"/>
      <c r="E87" s="104"/>
      <c r="F87" s="105"/>
      <c r="G87" s="105"/>
      <c r="H87" s="105"/>
    </row>
    <row r="88" spans="1:8" ht="62.25" customHeight="1">
      <c r="A88" s="108" t="str">
        <f t="shared" si="5"/>
        <v>Acute Care Monitor
(in accordance with the relevant requirements as stated in Attachment 4b Framework Agreement Specification )</v>
      </c>
      <c r="B88" s="119">
        <f t="shared" si="4"/>
        <v>0</v>
      </c>
      <c r="C88" s="98"/>
      <c r="D88" s="98"/>
      <c r="E88" s="104"/>
      <c r="F88" s="105"/>
      <c r="G88" s="105"/>
      <c r="H88" s="105"/>
    </row>
    <row r="89" spans="1:8" ht="62.25" customHeight="1">
      <c r="A89" s="108" t="str">
        <f t="shared" si="5"/>
        <v>Acute Care Monitor
(in accordance with the relevant requirements as stated in Attachment 4b Framework Agreement Specification )</v>
      </c>
      <c r="B89" s="119">
        <f t="shared" si="4"/>
        <v>0</v>
      </c>
      <c r="C89" s="98"/>
      <c r="D89" s="98"/>
      <c r="E89" s="104"/>
      <c r="F89" s="105"/>
      <c r="G89" s="105"/>
      <c r="H89" s="105"/>
    </row>
    <row r="90" spans="1:8" ht="62.25" customHeight="1">
      <c r="A90" s="108" t="str">
        <f t="shared" si="5"/>
        <v>Acute Care Monitor
(in accordance with the relevant requirements as stated in Attachment 4b Framework Agreement Specification )</v>
      </c>
      <c r="B90" s="119">
        <f t="shared" si="4"/>
        <v>0</v>
      </c>
      <c r="C90" s="98"/>
      <c r="D90" s="98"/>
      <c r="E90" s="104"/>
      <c r="F90" s="105"/>
      <c r="G90" s="105"/>
      <c r="H90" s="105"/>
    </row>
    <row r="91" spans="1:8" ht="62.25" customHeight="1">
      <c r="A91" s="108" t="str">
        <f t="shared" si="5"/>
        <v>Acute Care Monitor
(in accordance with the relevant requirements as stated in Attachment 4b Framework Agreement Specification )</v>
      </c>
      <c r="B91" s="119">
        <f t="shared" si="4"/>
        <v>0</v>
      </c>
      <c r="C91" s="98"/>
      <c r="D91" s="98"/>
      <c r="E91" s="104"/>
      <c r="F91" s="105"/>
      <c r="G91" s="105"/>
      <c r="H91" s="105"/>
    </row>
    <row r="92" spans="1:8" ht="62.25" customHeight="1">
      <c r="A92" s="108" t="str">
        <f t="shared" si="5"/>
        <v>Acute Care Monitor
(in accordance with the relevant requirements as stated in Attachment 4b Framework Agreement Specification )</v>
      </c>
      <c r="B92" s="119">
        <f t="shared" si="4"/>
        <v>0</v>
      </c>
      <c r="C92" s="98"/>
      <c r="D92" s="98"/>
      <c r="E92" s="104"/>
      <c r="F92" s="105"/>
      <c r="G92" s="105"/>
      <c r="H92" s="105"/>
    </row>
    <row r="93" spans="1:8" ht="62.25" customHeight="1">
      <c r="A93" s="108" t="str">
        <f t="shared" si="5"/>
        <v>Acute Care Monitor
(in accordance with the relevant requirements as stated in Attachment 4b Framework Agreement Specification )</v>
      </c>
      <c r="B93" s="119">
        <f t="shared" si="4"/>
        <v>0</v>
      </c>
      <c r="C93" s="98"/>
      <c r="D93" s="98"/>
      <c r="E93" s="104"/>
      <c r="F93" s="105"/>
      <c r="G93" s="105"/>
      <c r="H93" s="105"/>
    </row>
    <row r="94" spans="1:8" ht="62.25" customHeight="1">
      <c r="A94" s="108" t="str">
        <f t="shared" si="5"/>
        <v>Acute Care Monitor
(in accordance with the relevant requirements as stated in Attachment 4b Framework Agreement Specification )</v>
      </c>
      <c r="B94" s="119">
        <f t="shared" si="4"/>
        <v>0</v>
      </c>
      <c r="C94" s="98"/>
      <c r="D94" s="98"/>
      <c r="E94" s="104"/>
      <c r="F94" s="105"/>
      <c r="G94" s="105"/>
      <c r="H94" s="105"/>
    </row>
    <row r="95" spans="1:8" ht="62.25" customHeight="1">
      <c r="A95" s="108" t="str">
        <f t="shared" si="5"/>
        <v>Acute Care Monitor
(in accordance with the relevant requirements as stated in Attachment 4b Framework Agreement Specification )</v>
      </c>
      <c r="B95" s="119">
        <f t="shared" si="4"/>
        <v>0</v>
      </c>
      <c r="C95" s="98"/>
      <c r="D95" s="98"/>
      <c r="E95" s="104"/>
      <c r="G95" s="105"/>
      <c r="H95" s="105"/>
    </row>
    <row r="96" spans="1:8" ht="62.25" customHeight="1">
      <c r="A96" s="108" t="str">
        <f t="shared" si="5"/>
        <v>Acute Care Monitor
(in accordance with the relevant requirements as stated in Attachment 4b Framework Agreement Specification )</v>
      </c>
      <c r="B96" s="119">
        <f t="shared" si="4"/>
        <v>0</v>
      </c>
      <c r="C96" s="98"/>
      <c r="D96" s="98"/>
      <c r="E96" s="104"/>
      <c r="F96" s="105"/>
      <c r="G96" s="105"/>
      <c r="H96" s="105"/>
    </row>
    <row r="97" spans="1:248" ht="62.25" customHeight="1">
      <c r="A97" s="108" t="str">
        <f t="shared" si="5"/>
        <v>Acute Care Monitor
(in accordance with the relevant requirements as stated in Attachment 4b Framework Agreement Specification )</v>
      </c>
      <c r="B97" s="119">
        <f t="shared" si="4"/>
        <v>0</v>
      </c>
      <c r="C97" s="98"/>
      <c r="D97" s="98"/>
      <c r="E97" s="104"/>
      <c r="F97" s="105"/>
      <c r="G97" s="105"/>
      <c r="H97" s="105"/>
    </row>
    <row r="98" spans="1:248" s="95" customFormat="1" ht="33" customHeight="1" thickBot="1">
      <c r="A98" s="59"/>
      <c r="B98" s="59"/>
      <c r="C98" s="59"/>
      <c r="D98" s="59"/>
      <c r="E98" s="59"/>
      <c r="F98" s="59"/>
      <c r="G98" s="59"/>
      <c r="H98" s="59"/>
      <c r="I98" s="59"/>
    </row>
    <row r="99" spans="1:248" ht="25.5" customHeight="1" thickBot="1">
      <c r="A99" s="216" t="s">
        <v>220</v>
      </c>
      <c r="B99" s="217"/>
      <c r="C99" s="217"/>
      <c r="D99" s="217"/>
      <c r="E99" s="217"/>
      <c r="F99" s="217"/>
      <c r="G99" s="217"/>
      <c r="H99" s="217"/>
      <c r="I99" s="218"/>
    </row>
    <row r="100" spans="1:248" ht="39">
      <c r="A100" s="162" t="s">
        <v>101</v>
      </c>
      <c r="B100" s="123" t="s">
        <v>10</v>
      </c>
      <c r="C100" s="123" t="s">
        <v>102</v>
      </c>
      <c r="D100" s="123" t="s">
        <v>103</v>
      </c>
      <c r="E100" s="123" t="s">
        <v>104</v>
      </c>
      <c r="F100" s="123" t="s">
        <v>105</v>
      </c>
      <c r="G100" s="123" t="s">
        <v>106</v>
      </c>
      <c r="H100" s="123" t="s">
        <v>169</v>
      </c>
      <c r="I100" s="123" t="s">
        <v>170</v>
      </c>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c r="FJ100" s="90"/>
      <c r="FK100" s="90"/>
      <c r="FL100" s="90"/>
      <c r="FM100" s="90"/>
      <c r="FN100" s="90"/>
      <c r="FO100" s="90"/>
      <c r="FP100" s="90"/>
      <c r="FQ100" s="90"/>
      <c r="FR100" s="90"/>
      <c r="FS100" s="90"/>
      <c r="FT100" s="90"/>
      <c r="FU100" s="90"/>
      <c r="FV100" s="90"/>
      <c r="FW100" s="90"/>
      <c r="FX100" s="90"/>
      <c r="FY100" s="90"/>
      <c r="FZ100" s="90"/>
      <c r="GA100" s="90"/>
      <c r="GB100" s="90"/>
      <c r="GC100" s="90"/>
      <c r="GD100" s="90"/>
      <c r="GE100" s="90"/>
      <c r="GF100" s="90"/>
      <c r="GG100" s="90"/>
      <c r="GH100" s="90"/>
      <c r="GI100" s="90"/>
      <c r="GJ100" s="90"/>
      <c r="GK100" s="90"/>
      <c r="GL100" s="90"/>
      <c r="GM100" s="90"/>
      <c r="GN100" s="90"/>
      <c r="GO100" s="90"/>
      <c r="GP100" s="90"/>
      <c r="GQ100" s="90"/>
      <c r="GR100" s="90"/>
      <c r="GS100" s="90"/>
      <c r="GT100" s="90"/>
      <c r="GU100" s="90"/>
      <c r="GV100" s="90"/>
      <c r="GW100" s="90"/>
      <c r="GX100" s="90"/>
      <c r="GY100" s="90"/>
      <c r="GZ100" s="90"/>
      <c r="HA100" s="90"/>
      <c r="HB100" s="90"/>
      <c r="HC100" s="90"/>
      <c r="HD100" s="90"/>
      <c r="HE100" s="90"/>
      <c r="HF100" s="90"/>
      <c r="HG100" s="90"/>
      <c r="HH100" s="90"/>
      <c r="HI100" s="90"/>
      <c r="HJ100" s="90"/>
      <c r="HK100" s="90"/>
      <c r="HL100" s="90"/>
      <c r="HM100" s="90"/>
      <c r="HN100" s="90"/>
      <c r="HO100" s="90"/>
      <c r="HP100" s="90"/>
      <c r="HQ100" s="90"/>
      <c r="HR100" s="90"/>
      <c r="HS100" s="90"/>
      <c r="HT100" s="90"/>
      <c r="HU100" s="90"/>
      <c r="HV100" s="90"/>
      <c r="HW100" s="90"/>
      <c r="HX100" s="90"/>
      <c r="HY100" s="90"/>
      <c r="HZ100" s="90"/>
      <c r="IA100" s="90"/>
      <c r="IB100" s="90"/>
      <c r="IC100" s="90"/>
      <c r="ID100" s="90"/>
      <c r="IE100" s="90"/>
      <c r="IF100" s="90"/>
      <c r="IG100" s="90"/>
      <c r="IH100" s="90"/>
      <c r="II100" s="90"/>
      <c r="IJ100" s="90"/>
      <c r="IK100" s="90"/>
      <c r="IL100" s="90"/>
      <c r="IM100" s="90"/>
      <c r="IN100" s="90"/>
    </row>
    <row r="101" spans="1:248" s="95" customFormat="1" ht="33" customHeight="1">
      <c r="A101" s="91"/>
      <c r="B101" s="91" t="s">
        <v>107</v>
      </c>
      <c r="C101" s="92" t="s">
        <v>108</v>
      </c>
      <c r="D101" s="92">
        <v>123456</v>
      </c>
      <c r="E101" s="93">
        <v>1000</v>
      </c>
      <c r="F101" s="94" t="s">
        <v>109</v>
      </c>
      <c r="G101" s="94" t="s">
        <v>110</v>
      </c>
      <c r="H101" s="94" t="s">
        <v>171</v>
      </c>
      <c r="I101" s="94">
        <v>6</v>
      </c>
    </row>
    <row r="102" spans="1:248" ht="60" customHeight="1" thickBot="1">
      <c r="A102" s="158" t="s">
        <v>230</v>
      </c>
      <c r="B102" s="96"/>
      <c r="C102" s="96"/>
      <c r="D102" s="96"/>
      <c r="E102" s="97">
        <f>SUM(E106,E109:E118)</f>
        <v>0</v>
      </c>
      <c r="F102" s="98"/>
      <c r="G102" s="99"/>
      <c r="H102" s="98"/>
      <c r="I102" s="99"/>
    </row>
    <row r="103" spans="1:248" ht="25.5" customHeight="1" thickBot="1">
      <c r="A103" s="219" t="s">
        <v>111</v>
      </c>
      <c r="B103" s="220"/>
      <c r="C103" s="220"/>
      <c r="D103" s="220"/>
      <c r="E103" s="221"/>
      <c r="F103" s="100"/>
      <c r="G103" s="127"/>
      <c r="H103" s="100"/>
    </row>
    <row r="104" spans="1:248" ht="26">
      <c r="A104" s="124" t="s">
        <v>101</v>
      </c>
      <c r="B104" s="124" t="s">
        <v>10</v>
      </c>
      <c r="C104" s="124" t="s">
        <v>112</v>
      </c>
      <c r="D104" s="124" t="s">
        <v>103</v>
      </c>
      <c r="E104" s="124" t="s">
        <v>104</v>
      </c>
      <c r="F104" s="100"/>
      <c r="G104" s="127"/>
      <c r="H104" s="100"/>
    </row>
    <row r="105" spans="1:248" ht="30" customHeight="1">
      <c r="A105" s="91"/>
      <c r="B105" s="101" t="s">
        <v>113</v>
      </c>
      <c r="C105" s="91" t="s">
        <v>114</v>
      </c>
      <c r="D105" s="92">
        <v>123</v>
      </c>
      <c r="E105" s="93">
        <v>800</v>
      </c>
      <c r="F105" s="100"/>
      <c r="G105" s="127"/>
    </row>
    <row r="106" spans="1:248" ht="60" customHeight="1" thickBot="1">
      <c r="A106" s="102" t="str">
        <f>A102</f>
        <v>Perioperative Monitor
(in accordance with the relevant requirements as stated in Attachment 4b Framework Agreement Specification )</v>
      </c>
      <c r="B106" s="103">
        <f>$B$102</f>
        <v>0</v>
      </c>
      <c r="C106" s="103"/>
      <c r="D106" s="103"/>
      <c r="E106" s="104"/>
      <c r="F106" s="100"/>
    </row>
    <row r="107" spans="1:248" ht="25.5" customHeight="1" thickBot="1">
      <c r="A107" s="219" t="s">
        <v>115</v>
      </c>
      <c r="B107" s="217"/>
      <c r="C107" s="217"/>
      <c r="D107" s="217"/>
      <c r="E107" s="218"/>
      <c r="F107" s="105"/>
      <c r="G107" s="100"/>
      <c r="H107" s="100"/>
    </row>
    <row r="108" spans="1:248" ht="63" customHeight="1">
      <c r="A108" s="101" t="s">
        <v>113</v>
      </c>
      <c r="B108" s="101" t="s">
        <v>113</v>
      </c>
      <c r="C108" s="133" t="s">
        <v>148</v>
      </c>
      <c r="D108" s="106">
        <v>456</v>
      </c>
      <c r="E108" s="107">
        <v>200</v>
      </c>
      <c r="F108" s="105"/>
      <c r="G108" s="105"/>
      <c r="H108" s="105"/>
    </row>
    <row r="109" spans="1:248" ht="62.25" customHeight="1">
      <c r="A109" s="108" t="str">
        <f>$A$102</f>
        <v>Perioperative Monitor
(in accordance with the relevant requirements as stated in Attachment 4b Framework Agreement Specification )</v>
      </c>
      <c r="B109" s="119">
        <f>$B$102</f>
        <v>0</v>
      </c>
      <c r="C109" s="98"/>
      <c r="D109" s="98"/>
      <c r="E109" s="104"/>
      <c r="F109" s="105"/>
      <c r="G109" s="105"/>
      <c r="H109" s="105"/>
    </row>
    <row r="110" spans="1:248" ht="62.25" customHeight="1">
      <c r="A110" s="108" t="str">
        <f>$A$102</f>
        <v>Perioperative Monitor
(in accordance with the relevant requirements as stated in Attachment 4b Framework Agreement Specification )</v>
      </c>
      <c r="B110" s="119">
        <f t="shared" ref="B110:B120" si="6">$B$102</f>
        <v>0</v>
      </c>
      <c r="C110" s="98"/>
      <c r="D110" s="98"/>
      <c r="E110" s="104"/>
      <c r="F110" s="105"/>
      <c r="G110" s="105"/>
      <c r="H110" s="105"/>
    </row>
    <row r="111" spans="1:248" ht="62.25" customHeight="1">
      <c r="A111" s="108" t="str">
        <f>$A$102</f>
        <v>Perioperative Monitor
(in accordance with the relevant requirements as stated in Attachment 4b Framework Agreement Specification )</v>
      </c>
      <c r="B111" s="119">
        <f t="shared" si="6"/>
        <v>0</v>
      </c>
      <c r="C111" s="98"/>
      <c r="D111" s="98"/>
      <c r="E111" s="104"/>
      <c r="F111" s="105"/>
      <c r="G111" s="105"/>
      <c r="H111" s="105"/>
    </row>
    <row r="112" spans="1:248" ht="62.25" customHeight="1">
      <c r="A112" s="108" t="str">
        <f>$A$102</f>
        <v>Perioperative Monitor
(in accordance with the relevant requirements as stated in Attachment 4b Framework Agreement Specification )</v>
      </c>
      <c r="B112" s="119">
        <f t="shared" si="6"/>
        <v>0</v>
      </c>
      <c r="C112" s="98"/>
      <c r="D112" s="98"/>
      <c r="E112" s="104"/>
      <c r="F112" s="105"/>
      <c r="G112" s="105"/>
      <c r="H112" s="105"/>
    </row>
    <row r="113" spans="1:248" ht="62.25" customHeight="1">
      <c r="A113" s="108" t="str">
        <f>$A$102</f>
        <v>Perioperative Monitor
(in accordance with the relevant requirements as stated in Attachment 4b Framework Agreement Specification )</v>
      </c>
      <c r="B113" s="119">
        <f t="shared" si="6"/>
        <v>0</v>
      </c>
      <c r="C113" s="98"/>
      <c r="D113" s="98"/>
      <c r="E113" s="104"/>
      <c r="F113" s="105"/>
      <c r="G113" s="105"/>
      <c r="H113" s="105"/>
    </row>
    <row r="114" spans="1:248" ht="62.25" customHeight="1">
      <c r="A114" s="108" t="str">
        <f t="shared" ref="A114:A120" si="7">$A$102</f>
        <v>Perioperative Monitor
(in accordance with the relevant requirements as stated in Attachment 4b Framework Agreement Specification )</v>
      </c>
      <c r="B114" s="119">
        <f t="shared" si="6"/>
        <v>0</v>
      </c>
      <c r="C114" s="98"/>
      <c r="D114" s="98"/>
      <c r="E114" s="104"/>
      <c r="F114" s="105"/>
      <c r="G114" s="105"/>
      <c r="H114" s="105"/>
    </row>
    <row r="115" spans="1:248" ht="62.25" customHeight="1">
      <c r="A115" s="108" t="str">
        <f t="shared" si="7"/>
        <v>Perioperative Monitor
(in accordance with the relevant requirements as stated in Attachment 4b Framework Agreement Specification )</v>
      </c>
      <c r="B115" s="119">
        <f t="shared" si="6"/>
        <v>0</v>
      </c>
      <c r="C115" s="98"/>
      <c r="D115" s="98"/>
      <c r="E115" s="104"/>
      <c r="F115" s="105"/>
      <c r="G115" s="105"/>
      <c r="H115" s="105"/>
    </row>
    <row r="116" spans="1:248" ht="62.25" customHeight="1">
      <c r="A116" s="108" t="str">
        <f t="shared" si="7"/>
        <v>Perioperative Monitor
(in accordance with the relevant requirements as stated in Attachment 4b Framework Agreement Specification )</v>
      </c>
      <c r="B116" s="119">
        <f t="shared" si="6"/>
        <v>0</v>
      </c>
      <c r="C116" s="98"/>
      <c r="D116" s="98"/>
      <c r="E116" s="104"/>
      <c r="F116" s="105"/>
      <c r="G116" s="105"/>
      <c r="H116" s="105"/>
    </row>
    <row r="117" spans="1:248" ht="62.25" customHeight="1">
      <c r="A117" s="108" t="str">
        <f t="shared" si="7"/>
        <v>Perioperative Monitor
(in accordance with the relevant requirements as stated in Attachment 4b Framework Agreement Specification )</v>
      </c>
      <c r="B117" s="119">
        <f t="shared" si="6"/>
        <v>0</v>
      </c>
      <c r="C117" s="98"/>
      <c r="D117" s="98"/>
      <c r="E117" s="104"/>
      <c r="F117" s="105"/>
      <c r="G117" s="105"/>
      <c r="H117" s="105"/>
    </row>
    <row r="118" spans="1:248" ht="62.25" customHeight="1">
      <c r="A118" s="108" t="str">
        <f t="shared" si="7"/>
        <v>Perioperative Monitor
(in accordance with the relevant requirements as stated in Attachment 4b Framework Agreement Specification )</v>
      </c>
      <c r="B118" s="119">
        <f t="shared" si="6"/>
        <v>0</v>
      </c>
      <c r="C118" s="98"/>
      <c r="D118" s="98"/>
      <c r="E118" s="104"/>
      <c r="G118" s="105"/>
      <c r="H118" s="105"/>
    </row>
    <row r="119" spans="1:248" ht="62.25" customHeight="1">
      <c r="A119" s="108" t="str">
        <f t="shared" si="7"/>
        <v>Perioperative Monitor
(in accordance with the relevant requirements as stated in Attachment 4b Framework Agreement Specification )</v>
      </c>
      <c r="B119" s="119">
        <f t="shared" si="6"/>
        <v>0</v>
      </c>
      <c r="C119" s="98"/>
      <c r="D119" s="98"/>
      <c r="E119" s="104"/>
      <c r="F119" s="105"/>
      <c r="G119" s="105"/>
      <c r="H119" s="105"/>
    </row>
    <row r="120" spans="1:248" ht="62.25" customHeight="1">
      <c r="A120" s="108" t="str">
        <f t="shared" si="7"/>
        <v>Perioperative Monitor
(in accordance with the relevant requirements as stated in Attachment 4b Framework Agreement Specification )</v>
      </c>
      <c r="B120" s="119">
        <f t="shared" si="6"/>
        <v>0</v>
      </c>
      <c r="C120" s="98"/>
      <c r="D120" s="98"/>
      <c r="E120" s="104"/>
      <c r="F120" s="105"/>
      <c r="G120" s="105"/>
      <c r="H120" s="105"/>
    </row>
    <row r="121" spans="1:248" ht="20.149999999999999" customHeight="1" thickBot="1"/>
    <row r="122" spans="1:248" ht="25.5" customHeight="1" thickBot="1">
      <c r="A122" s="216" t="s">
        <v>220</v>
      </c>
      <c r="B122" s="217"/>
      <c r="C122" s="217"/>
      <c r="D122" s="217"/>
      <c r="E122" s="217"/>
      <c r="F122" s="217"/>
      <c r="G122" s="217"/>
      <c r="H122" s="217"/>
      <c r="I122" s="218"/>
    </row>
    <row r="123" spans="1:248" ht="39">
      <c r="A123" s="162" t="s">
        <v>101</v>
      </c>
      <c r="B123" s="123" t="s">
        <v>10</v>
      </c>
      <c r="C123" s="123" t="s">
        <v>102</v>
      </c>
      <c r="D123" s="123" t="s">
        <v>103</v>
      </c>
      <c r="E123" s="123" t="s">
        <v>104</v>
      </c>
      <c r="F123" s="123" t="s">
        <v>105</v>
      </c>
      <c r="G123" s="123" t="s">
        <v>106</v>
      </c>
      <c r="H123" s="123" t="s">
        <v>169</v>
      </c>
      <c r="I123" s="123" t="s">
        <v>170</v>
      </c>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c r="EK123" s="90"/>
      <c r="EL123" s="90"/>
      <c r="EM123" s="90"/>
      <c r="EN123" s="90"/>
      <c r="EO123" s="90"/>
      <c r="EP123" s="90"/>
      <c r="EQ123" s="90"/>
      <c r="ER123" s="90"/>
      <c r="ES123" s="90"/>
      <c r="ET123" s="90"/>
      <c r="EU123" s="90"/>
      <c r="EV123" s="90"/>
      <c r="EW123" s="90"/>
      <c r="EX123" s="90"/>
      <c r="EY123" s="90"/>
      <c r="EZ123" s="90"/>
      <c r="FA123" s="90"/>
      <c r="FB123" s="90"/>
      <c r="FC123" s="90"/>
      <c r="FD123" s="90"/>
      <c r="FE123" s="90"/>
      <c r="FF123" s="90"/>
      <c r="FG123" s="90"/>
      <c r="FH123" s="90"/>
      <c r="FI123" s="90"/>
      <c r="FJ123" s="90"/>
      <c r="FK123" s="90"/>
      <c r="FL123" s="90"/>
      <c r="FM123" s="90"/>
      <c r="FN123" s="90"/>
      <c r="FO123" s="90"/>
      <c r="FP123" s="90"/>
      <c r="FQ123" s="90"/>
      <c r="FR123" s="90"/>
      <c r="FS123" s="90"/>
      <c r="FT123" s="90"/>
      <c r="FU123" s="90"/>
      <c r="FV123" s="90"/>
      <c r="FW123" s="90"/>
      <c r="FX123" s="90"/>
      <c r="FY123" s="90"/>
      <c r="FZ123" s="90"/>
      <c r="GA123" s="90"/>
      <c r="GB123" s="90"/>
      <c r="GC123" s="90"/>
      <c r="GD123" s="90"/>
      <c r="GE123" s="90"/>
      <c r="GF123" s="90"/>
      <c r="GG123" s="90"/>
      <c r="GH123" s="90"/>
      <c r="GI123" s="90"/>
      <c r="GJ123" s="90"/>
      <c r="GK123" s="90"/>
      <c r="GL123" s="90"/>
      <c r="GM123" s="90"/>
      <c r="GN123" s="90"/>
      <c r="GO123" s="90"/>
      <c r="GP123" s="90"/>
      <c r="GQ123" s="90"/>
      <c r="GR123" s="90"/>
      <c r="GS123" s="90"/>
      <c r="GT123" s="90"/>
      <c r="GU123" s="90"/>
      <c r="GV123" s="90"/>
      <c r="GW123" s="90"/>
      <c r="GX123" s="90"/>
      <c r="GY123" s="90"/>
      <c r="GZ123" s="90"/>
      <c r="HA123" s="90"/>
      <c r="HB123" s="90"/>
      <c r="HC123" s="90"/>
      <c r="HD123" s="90"/>
      <c r="HE123" s="90"/>
      <c r="HF123" s="90"/>
      <c r="HG123" s="90"/>
      <c r="HH123" s="90"/>
      <c r="HI123" s="90"/>
      <c r="HJ123" s="90"/>
      <c r="HK123" s="90"/>
      <c r="HL123" s="90"/>
      <c r="HM123" s="90"/>
      <c r="HN123" s="90"/>
      <c r="HO123" s="90"/>
      <c r="HP123" s="90"/>
      <c r="HQ123" s="90"/>
      <c r="HR123" s="90"/>
      <c r="HS123" s="90"/>
      <c r="HT123" s="90"/>
      <c r="HU123" s="90"/>
      <c r="HV123" s="90"/>
      <c r="HW123" s="90"/>
      <c r="HX123" s="90"/>
      <c r="HY123" s="90"/>
      <c r="HZ123" s="90"/>
      <c r="IA123" s="90"/>
      <c r="IB123" s="90"/>
      <c r="IC123" s="90"/>
      <c r="ID123" s="90"/>
      <c r="IE123" s="90"/>
      <c r="IF123" s="90"/>
      <c r="IG123" s="90"/>
      <c r="IH123" s="90"/>
      <c r="II123" s="90"/>
      <c r="IJ123" s="90"/>
      <c r="IK123" s="90"/>
      <c r="IL123" s="90"/>
      <c r="IM123" s="90"/>
      <c r="IN123" s="90"/>
    </row>
    <row r="124" spans="1:248" s="95" customFormat="1" ht="33" customHeight="1">
      <c r="A124" s="91"/>
      <c r="B124" s="91" t="s">
        <v>107</v>
      </c>
      <c r="C124" s="92" t="s">
        <v>108</v>
      </c>
      <c r="D124" s="92">
        <v>123456</v>
      </c>
      <c r="E124" s="93">
        <v>1000</v>
      </c>
      <c r="F124" s="94" t="s">
        <v>109</v>
      </c>
      <c r="G124" s="94" t="s">
        <v>110</v>
      </c>
      <c r="H124" s="94" t="s">
        <v>171</v>
      </c>
      <c r="I124" s="94">
        <v>6</v>
      </c>
    </row>
    <row r="125" spans="1:248" ht="60" customHeight="1" thickBot="1">
      <c r="A125" s="158" t="s">
        <v>231</v>
      </c>
      <c r="B125" s="96"/>
      <c r="C125" s="96"/>
      <c r="D125" s="96"/>
      <c r="E125" s="97">
        <f>SUM(E129,E132:E141)</f>
        <v>0</v>
      </c>
      <c r="F125" s="98"/>
      <c r="G125" s="99"/>
      <c r="H125" s="98"/>
      <c r="I125" s="99"/>
    </row>
    <row r="126" spans="1:248" ht="25.5" customHeight="1" thickBot="1">
      <c r="A126" s="219" t="s">
        <v>111</v>
      </c>
      <c r="B126" s="220"/>
      <c r="C126" s="220"/>
      <c r="D126" s="220"/>
      <c r="E126" s="221"/>
      <c r="F126" s="100"/>
      <c r="G126" s="127"/>
      <c r="H126" s="100"/>
    </row>
    <row r="127" spans="1:248" ht="26">
      <c r="A127" s="124" t="s">
        <v>101</v>
      </c>
      <c r="B127" s="124" t="s">
        <v>10</v>
      </c>
      <c r="C127" s="124" t="s">
        <v>112</v>
      </c>
      <c r="D127" s="124" t="s">
        <v>103</v>
      </c>
      <c r="E127" s="124" t="s">
        <v>104</v>
      </c>
      <c r="F127" s="100"/>
      <c r="G127" s="127"/>
      <c r="H127" s="100"/>
    </row>
    <row r="128" spans="1:248" ht="30" customHeight="1">
      <c r="A128" s="91"/>
      <c r="B128" s="101" t="s">
        <v>113</v>
      </c>
      <c r="C128" s="91" t="s">
        <v>114</v>
      </c>
      <c r="D128" s="92">
        <v>123</v>
      </c>
      <c r="E128" s="93">
        <v>800</v>
      </c>
      <c r="F128" s="100"/>
      <c r="G128" s="127"/>
    </row>
    <row r="129" spans="1:8" ht="60" customHeight="1" thickBot="1">
      <c r="A129" s="102" t="str">
        <f>A125</f>
        <v>Operative Monitor
(in accordance with the relevant requirements as stated in Attachment 4b Framework Agreement Specification )</v>
      </c>
      <c r="B129" s="103">
        <f>$B$125</f>
        <v>0</v>
      </c>
      <c r="C129" s="103"/>
      <c r="D129" s="103"/>
      <c r="E129" s="104"/>
      <c r="F129" s="100"/>
    </row>
    <row r="130" spans="1:8" ht="25.5" customHeight="1" thickBot="1">
      <c r="A130" s="219" t="s">
        <v>115</v>
      </c>
      <c r="B130" s="217"/>
      <c r="C130" s="217"/>
      <c r="D130" s="217"/>
      <c r="E130" s="218"/>
      <c r="F130" s="105"/>
      <c r="G130" s="100"/>
      <c r="H130" s="100"/>
    </row>
    <row r="131" spans="1:8" ht="63" customHeight="1">
      <c r="A131" s="101" t="s">
        <v>113</v>
      </c>
      <c r="B131" s="101" t="s">
        <v>113</v>
      </c>
      <c r="C131" s="133" t="s">
        <v>148</v>
      </c>
      <c r="D131" s="106">
        <v>456</v>
      </c>
      <c r="E131" s="107">
        <v>200</v>
      </c>
      <c r="F131" s="105"/>
      <c r="G131" s="105"/>
      <c r="H131" s="105"/>
    </row>
    <row r="132" spans="1:8" ht="62.25" customHeight="1">
      <c r="A132" s="108" t="str">
        <f>$A$125</f>
        <v>Operative Monitor
(in accordance with the relevant requirements as stated in Attachment 4b Framework Agreement Specification )</v>
      </c>
      <c r="B132" s="119">
        <f>$B$125</f>
        <v>0</v>
      </c>
      <c r="C132" s="98"/>
      <c r="D132" s="98"/>
      <c r="E132" s="104"/>
      <c r="F132" s="105"/>
      <c r="G132" s="105"/>
      <c r="H132" s="105"/>
    </row>
    <row r="133" spans="1:8" ht="62.25" customHeight="1">
      <c r="A133" s="108" t="str">
        <f t="shared" ref="A133:A143" si="8">$A$125</f>
        <v>Operative Monitor
(in accordance with the relevant requirements as stated in Attachment 4b Framework Agreement Specification )</v>
      </c>
      <c r="B133" s="119">
        <f t="shared" ref="B133:B143" si="9">$B$125</f>
        <v>0</v>
      </c>
      <c r="C133" s="98"/>
      <c r="D133" s="98"/>
      <c r="E133" s="104"/>
      <c r="F133" s="105"/>
      <c r="G133" s="105"/>
      <c r="H133" s="105"/>
    </row>
    <row r="134" spans="1:8" ht="62.25" customHeight="1">
      <c r="A134" s="108" t="str">
        <f t="shared" si="8"/>
        <v>Operative Monitor
(in accordance with the relevant requirements as stated in Attachment 4b Framework Agreement Specification )</v>
      </c>
      <c r="B134" s="119">
        <f t="shared" si="9"/>
        <v>0</v>
      </c>
      <c r="C134" s="98"/>
      <c r="D134" s="98"/>
      <c r="E134" s="104"/>
      <c r="F134" s="105"/>
      <c r="G134" s="105"/>
      <c r="H134" s="105"/>
    </row>
    <row r="135" spans="1:8" ht="62.25" customHeight="1">
      <c r="A135" s="108" t="str">
        <f t="shared" si="8"/>
        <v>Operative Monitor
(in accordance with the relevant requirements as stated in Attachment 4b Framework Agreement Specification )</v>
      </c>
      <c r="B135" s="119">
        <f t="shared" si="9"/>
        <v>0</v>
      </c>
      <c r="C135" s="98"/>
      <c r="D135" s="98"/>
      <c r="E135" s="104"/>
      <c r="F135" s="105"/>
      <c r="G135" s="105"/>
      <c r="H135" s="105"/>
    </row>
    <row r="136" spans="1:8" ht="62.25" customHeight="1">
      <c r="A136" s="108" t="str">
        <f t="shared" si="8"/>
        <v>Operative Monitor
(in accordance with the relevant requirements as stated in Attachment 4b Framework Agreement Specification )</v>
      </c>
      <c r="B136" s="119">
        <f t="shared" si="9"/>
        <v>0</v>
      </c>
      <c r="C136" s="98"/>
      <c r="D136" s="98"/>
      <c r="E136" s="104"/>
      <c r="F136" s="105"/>
      <c r="G136" s="105"/>
      <c r="H136" s="105"/>
    </row>
    <row r="137" spans="1:8" ht="62.25" customHeight="1">
      <c r="A137" s="108" t="str">
        <f t="shared" si="8"/>
        <v>Operative Monitor
(in accordance with the relevant requirements as stated in Attachment 4b Framework Agreement Specification )</v>
      </c>
      <c r="B137" s="119">
        <f t="shared" si="9"/>
        <v>0</v>
      </c>
      <c r="C137" s="98"/>
      <c r="D137" s="98"/>
      <c r="E137" s="104"/>
      <c r="F137" s="105"/>
      <c r="G137" s="105"/>
      <c r="H137" s="105"/>
    </row>
    <row r="138" spans="1:8" ht="62.25" customHeight="1">
      <c r="A138" s="108" t="str">
        <f t="shared" si="8"/>
        <v>Operative Monitor
(in accordance with the relevant requirements as stated in Attachment 4b Framework Agreement Specification )</v>
      </c>
      <c r="B138" s="119">
        <f t="shared" si="9"/>
        <v>0</v>
      </c>
      <c r="C138" s="98"/>
      <c r="D138" s="98"/>
      <c r="E138" s="104"/>
      <c r="F138" s="105"/>
      <c r="G138" s="105"/>
      <c r="H138" s="105"/>
    </row>
    <row r="139" spans="1:8" ht="62.25" customHeight="1">
      <c r="A139" s="108" t="str">
        <f t="shared" si="8"/>
        <v>Operative Monitor
(in accordance with the relevant requirements as stated in Attachment 4b Framework Agreement Specification )</v>
      </c>
      <c r="B139" s="119">
        <f t="shared" si="9"/>
        <v>0</v>
      </c>
      <c r="C139" s="98"/>
      <c r="D139" s="98"/>
      <c r="E139" s="104"/>
      <c r="F139" s="105"/>
      <c r="G139" s="105"/>
      <c r="H139" s="105"/>
    </row>
    <row r="140" spans="1:8" ht="62.25" customHeight="1">
      <c r="A140" s="108" t="str">
        <f t="shared" si="8"/>
        <v>Operative Monitor
(in accordance with the relevant requirements as stated in Attachment 4b Framework Agreement Specification )</v>
      </c>
      <c r="B140" s="119">
        <f t="shared" si="9"/>
        <v>0</v>
      </c>
      <c r="C140" s="98"/>
      <c r="D140" s="98"/>
      <c r="E140" s="104"/>
      <c r="F140" s="105"/>
      <c r="G140" s="105"/>
      <c r="H140" s="105"/>
    </row>
    <row r="141" spans="1:8" ht="62.25" customHeight="1">
      <c r="A141" s="108" t="str">
        <f t="shared" si="8"/>
        <v>Operative Monitor
(in accordance with the relevant requirements as stated in Attachment 4b Framework Agreement Specification )</v>
      </c>
      <c r="B141" s="119">
        <f t="shared" si="9"/>
        <v>0</v>
      </c>
      <c r="C141" s="98"/>
      <c r="D141" s="98"/>
      <c r="E141" s="104"/>
      <c r="G141" s="105"/>
      <c r="H141" s="105"/>
    </row>
    <row r="142" spans="1:8" ht="62.25" customHeight="1">
      <c r="A142" s="108" t="str">
        <f t="shared" si="8"/>
        <v>Operative Monitor
(in accordance with the relevant requirements as stated in Attachment 4b Framework Agreement Specification )</v>
      </c>
      <c r="B142" s="119">
        <f t="shared" si="9"/>
        <v>0</v>
      </c>
      <c r="C142" s="98"/>
      <c r="D142" s="98"/>
      <c r="E142" s="104"/>
      <c r="F142" s="105"/>
      <c r="G142" s="105"/>
      <c r="H142" s="105"/>
    </row>
    <row r="143" spans="1:8" ht="62.25" customHeight="1">
      <c r="A143" s="108" t="str">
        <f t="shared" si="8"/>
        <v>Operative Monitor
(in accordance with the relevant requirements as stated in Attachment 4b Framework Agreement Specification )</v>
      </c>
      <c r="B143" s="119">
        <f t="shared" si="9"/>
        <v>0</v>
      </c>
      <c r="C143" s="98"/>
      <c r="D143" s="98"/>
      <c r="E143" s="104"/>
      <c r="F143" s="105"/>
      <c r="G143" s="105"/>
      <c r="H143" s="105"/>
    </row>
    <row r="144" spans="1:8" ht="20.149999999999999" customHeight="1" thickBot="1"/>
    <row r="145" spans="1:248" ht="25.5" customHeight="1" thickBot="1">
      <c r="A145" s="216" t="s">
        <v>220</v>
      </c>
      <c r="B145" s="217"/>
      <c r="C145" s="217"/>
      <c r="D145" s="217"/>
      <c r="E145" s="217"/>
      <c r="F145" s="217"/>
      <c r="G145" s="217"/>
      <c r="H145" s="217"/>
      <c r="I145" s="218"/>
    </row>
    <row r="146" spans="1:248" ht="39">
      <c r="A146" s="162" t="s">
        <v>101</v>
      </c>
      <c r="B146" s="123" t="s">
        <v>10</v>
      </c>
      <c r="C146" s="123" t="s">
        <v>102</v>
      </c>
      <c r="D146" s="123" t="s">
        <v>103</v>
      </c>
      <c r="E146" s="123" t="s">
        <v>104</v>
      </c>
      <c r="F146" s="123" t="s">
        <v>105</v>
      </c>
      <c r="G146" s="123" t="s">
        <v>106</v>
      </c>
      <c r="H146" s="123" t="s">
        <v>169</v>
      </c>
      <c r="I146" s="123" t="s">
        <v>170</v>
      </c>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c r="DN146" s="90"/>
      <c r="DO146" s="90"/>
      <c r="DP146" s="90"/>
      <c r="DQ146" s="90"/>
      <c r="DR146" s="90"/>
      <c r="DS146" s="90"/>
      <c r="DT146" s="90"/>
      <c r="DU146" s="90"/>
      <c r="DV146" s="90"/>
      <c r="DW146" s="90"/>
      <c r="DX146" s="90"/>
      <c r="DY146" s="90"/>
      <c r="DZ146" s="90"/>
      <c r="EA146" s="90"/>
      <c r="EB146" s="90"/>
      <c r="EC146" s="90"/>
      <c r="ED146" s="90"/>
      <c r="EE146" s="90"/>
      <c r="EF146" s="90"/>
      <c r="EG146" s="90"/>
      <c r="EH146" s="90"/>
      <c r="EI146" s="90"/>
      <c r="EJ146" s="90"/>
      <c r="EK146" s="90"/>
      <c r="EL146" s="90"/>
      <c r="EM146" s="90"/>
      <c r="EN146" s="90"/>
      <c r="EO146" s="90"/>
      <c r="EP146" s="90"/>
      <c r="EQ146" s="90"/>
      <c r="ER146" s="90"/>
      <c r="ES146" s="90"/>
      <c r="ET146" s="90"/>
      <c r="EU146" s="90"/>
      <c r="EV146" s="90"/>
      <c r="EW146" s="90"/>
      <c r="EX146" s="90"/>
      <c r="EY146" s="90"/>
      <c r="EZ146" s="90"/>
      <c r="FA146" s="90"/>
      <c r="FB146" s="90"/>
      <c r="FC146" s="90"/>
      <c r="FD146" s="90"/>
      <c r="FE146" s="90"/>
      <c r="FF146" s="90"/>
      <c r="FG146" s="90"/>
      <c r="FH146" s="90"/>
      <c r="FI146" s="90"/>
      <c r="FJ146" s="90"/>
      <c r="FK146" s="90"/>
      <c r="FL146" s="90"/>
      <c r="FM146" s="90"/>
      <c r="FN146" s="90"/>
      <c r="FO146" s="90"/>
      <c r="FP146" s="90"/>
      <c r="FQ146" s="90"/>
      <c r="FR146" s="90"/>
      <c r="FS146" s="90"/>
      <c r="FT146" s="90"/>
      <c r="FU146" s="90"/>
      <c r="FV146" s="90"/>
      <c r="FW146" s="90"/>
      <c r="FX146" s="90"/>
      <c r="FY146" s="90"/>
      <c r="FZ146" s="90"/>
      <c r="GA146" s="90"/>
      <c r="GB146" s="90"/>
      <c r="GC146" s="90"/>
      <c r="GD146" s="90"/>
      <c r="GE146" s="90"/>
      <c r="GF146" s="90"/>
      <c r="GG146" s="90"/>
      <c r="GH146" s="90"/>
      <c r="GI146" s="90"/>
      <c r="GJ146" s="90"/>
      <c r="GK146" s="90"/>
      <c r="GL146" s="90"/>
      <c r="GM146" s="90"/>
      <c r="GN146" s="90"/>
      <c r="GO146" s="90"/>
      <c r="GP146" s="90"/>
      <c r="GQ146" s="90"/>
      <c r="GR146" s="90"/>
      <c r="GS146" s="90"/>
      <c r="GT146" s="90"/>
      <c r="GU146" s="90"/>
      <c r="GV146" s="90"/>
      <c r="GW146" s="90"/>
      <c r="GX146" s="90"/>
      <c r="GY146" s="90"/>
      <c r="GZ146" s="90"/>
      <c r="HA146" s="90"/>
      <c r="HB146" s="90"/>
      <c r="HC146" s="90"/>
      <c r="HD146" s="90"/>
      <c r="HE146" s="90"/>
      <c r="HF146" s="90"/>
      <c r="HG146" s="90"/>
      <c r="HH146" s="90"/>
      <c r="HI146" s="90"/>
      <c r="HJ146" s="90"/>
      <c r="HK146" s="90"/>
      <c r="HL146" s="90"/>
      <c r="HM146" s="90"/>
      <c r="HN146" s="90"/>
      <c r="HO146" s="90"/>
      <c r="HP146" s="90"/>
      <c r="HQ146" s="90"/>
      <c r="HR146" s="90"/>
      <c r="HS146" s="90"/>
      <c r="HT146" s="90"/>
      <c r="HU146" s="90"/>
      <c r="HV146" s="90"/>
      <c r="HW146" s="90"/>
      <c r="HX146" s="90"/>
      <c r="HY146" s="90"/>
      <c r="HZ146" s="90"/>
      <c r="IA146" s="90"/>
      <c r="IB146" s="90"/>
      <c r="IC146" s="90"/>
      <c r="ID146" s="90"/>
      <c r="IE146" s="90"/>
      <c r="IF146" s="90"/>
      <c r="IG146" s="90"/>
      <c r="IH146" s="90"/>
      <c r="II146" s="90"/>
      <c r="IJ146" s="90"/>
      <c r="IK146" s="90"/>
      <c r="IL146" s="90"/>
      <c r="IM146" s="90"/>
      <c r="IN146" s="90"/>
    </row>
    <row r="147" spans="1:248" s="95" customFormat="1" ht="33" customHeight="1">
      <c r="A147" s="91"/>
      <c r="B147" s="91" t="s">
        <v>107</v>
      </c>
      <c r="C147" s="92" t="s">
        <v>108</v>
      </c>
      <c r="D147" s="92">
        <v>123456</v>
      </c>
      <c r="E147" s="93">
        <v>1000</v>
      </c>
      <c r="F147" s="94" t="s">
        <v>109</v>
      </c>
      <c r="G147" s="94" t="s">
        <v>110</v>
      </c>
      <c r="H147" s="94" t="s">
        <v>171</v>
      </c>
      <c r="I147" s="94">
        <v>6</v>
      </c>
    </row>
    <row r="148" spans="1:248" ht="60" customHeight="1" thickBot="1">
      <c r="A148" s="158" t="s">
        <v>232</v>
      </c>
      <c r="B148" s="96"/>
      <c r="C148" s="96"/>
      <c r="D148" s="96"/>
      <c r="E148" s="97">
        <f>SUM(E152,E155:E164)</f>
        <v>0</v>
      </c>
      <c r="F148" s="98"/>
      <c r="G148" s="99"/>
      <c r="H148" s="98"/>
      <c r="I148" s="99"/>
    </row>
    <row r="149" spans="1:248" ht="25.5" customHeight="1" thickBot="1">
      <c r="A149" s="219" t="s">
        <v>111</v>
      </c>
      <c r="B149" s="220"/>
      <c r="C149" s="220"/>
      <c r="D149" s="220"/>
      <c r="E149" s="221"/>
      <c r="F149" s="100"/>
      <c r="G149" s="127"/>
      <c r="H149" s="100"/>
    </row>
    <row r="150" spans="1:248" ht="26">
      <c r="A150" s="124" t="s">
        <v>101</v>
      </c>
      <c r="B150" s="124" t="s">
        <v>10</v>
      </c>
      <c r="C150" s="124" t="s">
        <v>112</v>
      </c>
      <c r="D150" s="124" t="s">
        <v>103</v>
      </c>
      <c r="E150" s="124" t="s">
        <v>104</v>
      </c>
      <c r="F150" s="100"/>
      <c r="G150" s="127"/>
      <c r="H150" s="100"/>
    </row>
    <row r="151" spans="1:248" ht="30" customHeight="1">
      <c r="A151" s="91"/>
      <c r="B151" s="101" t="s">
        <v>113</v>
      </c>
      <c r="C151" s="91" t="s">
        <v>114</v>
      </c>
      <c r="D151" s="92">
        <v>123</v>
      </c>
      <c r="E151" s="93">
        <v>800</v>
      </c>
      <c r="F151" s="100"/>
      <c r="G151" s="127"/>
    </row>
    <row r="152" spans="1:248" ht="60" customHeight="1" thickBot="1">
      <c r="A152" s="102" t="str">
        <f>A148</f>
        <v>Cardiac Care Monitor
(in accordance with the relevant requirements as stated in Attachment 4b Framework Agreement Specification )</v>
      </c>
      <c r="B152" s="103">
        <f ca="1">$B$152</f>
        <v>0</v>
      </c>
      <c r="C152" s="103"/>
      <c r="D152" s="103"/>
      <c r="E152" s="104"/>
      <c r="F152" s="100"/>
    </row>
    <row r="153" spans="1:248" ht="25.5" customHeight="1" thickBot="1">
      <c r="A153" s="219" t="s">
        <v>115</v>
      </c>
      <c r="B153" s="217"/>
      <c r="C153" s="217"/>
      <c r="D153" s="217"/>
      <c r="E153" s="218"/>
      <c r="F153" s="105"/>
      <c r="G153" s="100"/>
      <c r="H153" s="100"/>
    </row>
    <row r="154" spans="1:248" ht="63" customHeight="1">
      <c r="A154" s="101" t="s">
        <v>113</v>
      </c>
      <c r="B154" s="101" t="s">
        <v>113</v>
      </c>
      <c r="C154" s="133" t="s">
        <v>148</v>
      </c>
      <c r="D154" s="106">
        <v>456</v>
      </c>
      <c r="E154" s="107">
        <v>200</v>
      </c>
      <c r="F154" s="105"/>
      <c r="G154" s="105"/>
      <c r="H154" s="105"/>
    </row>
    <row r="155" spans="1:248" ht="62.25" customHeight="1">
      <c r="A155" s="108" t="str">
        <f>$A$148</f>
        <v>Cardiac Care Monitor
(in accordance with the relevant requirements as stated in Attachment 4b Framework Agreement Specification )</v>
      </c>
      <c r="B155" s="119">
        <f ca="1">$B$152</f>
        <v>0</v>
      </c>
      <c r="C155" s="98"/>
      <c r="D155" s="98"/>
      <c r="E155" s="104"/>
      <c r="F155" s="105"/>
      <c r="G155" s="105"/>
      <c r="H155" s="105"/>
    </row>
    <row r="156" spans="1:248" ht="62.25" customHeight="1">
      <c r="A156" s="108" t="str">
        <f t="shared" ref="A156:A166" si="10">$A$148</f>
        <v>Cardiac Care Monitor
(in accordance with the relevant requirements as stated in Attachment 4b Framework Agreement Specification )</v>
      </c>
      <c r="B156" s="119">
        <f t="shared" ref="B156:B166" ca="1" si="11">$B$152</f>
        <v>0</v>
      </c>
      <c r="C156" s="98"/>
      <c r="D156" s="98"/>
      <c r="E156" s="104"/>
      <c r="F156" s="105"/>
      <c r="G156" s="105"/>
      <c r="H156" s="105"/>
    </row>
    <row r="157" spans="1:248" ht="62.25" customHeight="1">
      <c r="A157" s="108" t="str">
        <f t="shared" si="10"/>
        <v>Cardiac Care Monitor
(in accordance with the relevant requirements as stated in Attachment 4b Framework Agreement Specification )</v>
      </c>
      <c r="B157" s="119">
        <f t="shared" ca="1" si="11"/>
        <v>0</v>
      </c>
      <c r="C157" s="98"/>
      <c r="D157" s="98"/>
      <c r="E157" s="104"/>
      <c r="F157" s="105"/>
      <c r="G157" s="105"/>
      <c r="H157" s="105"/>
    </row>
    <row r="158" spans="1:248" ht="62.25" customHeight="1">
      <c r="A158" s="108" t="str">
        <f t="shared" si="10"/>
        <v>Cardiac Care Monitor
(in accordance with the relevant requirements as stated in Attachment 4b Framework Agreement Specification )</v>
      </c>
      <c r="B158" s="119">
        <f t="shared" ca="1" si="11"/>
        <v>0</v>
      </c>
      <c r="C158" s="98"/>
      <c r="D158" s="98"/>
      <c r="E158" s="104"/>
      <c r="F158" s="105"/>
      <c r="G158" s="105"/>
      <c r="H158" s="105"/>
    </row>
    <row r="159" spans="1:248" ht="62.25" customHeight="1">
      <c r="A159" s="108" t="str">
        <f t="shared" si="10"/>
        <v>Cardiac Care Monitor
(in accordance with the relevant requirements as stated in Attachment 4b Framework Agreement Specification )</v>
      </c>
      <c r="B159" s="119">
        <f t="shared" ca="1" si="11"/>
        <v>0</v>
      </c>
      <c r="C159" s="98"/>
      <c r="D159" s="98"/>
      <c r="E159" s="104"/>
      <c r="F159" s="105"/>
      <c r="G159" s="105"/>
      <c r="H159" s="105"/>
    </row>
    <row r="160" spans="1:248" ht="62.25" customHeight="1">
      <c r="A160" s="108" t="str">
        <f t="shared" si="10"/>
        <v>Cardiac Care Monitor
(in accordance with the relevant requirements as stated in Attachment 4b Framework Agreement Specification )</v>
      </c>
      <c r="B160" s="119">
        <f t="shared" ca="1" si="11"/>
        <v>0</v>
      </c>
      <c r="C160" s="98"/>
      <c r="D160" s="98"/>
      <c r="E160" s="104"/>
      <c r="F160" s="105"/>
      <c r="G160" s="105"/>
      <c r="H160" s="105"/>
    </row>
    <row r="161" spans="1:248" ht="62.25" customHeight="1">
      <c r="A161" s="108" t="str">
        <f t="shared" si="10"/>
        <v>Cardiac Care Monitor
(in accordance with the relevant requirements as stated in Attachment 4b Framework Agreement Specification )</v>
      </c>
      <c r="B161" s="119">
        <f t="shared" ca="1" si="11"/>
        <v>0</v>
      </c>
      <c r="C161" s="98"/>
      <c r="D161" s="98"/>
      <c r="E161" s="104"/>
      <c r="F161" s="105"/>
      <c r="G161" s="105"/>
      <c r="H161" s="105"/>
    </row>
    <row r="162" spans="1:248" ht="62.25" customHeight="1">
      <c r="A162" s="108" t="str">
        <f t="shared" si="10"/>
        <v>Cardiac Care Monitor
(in accordance with the relevant requirements as stated in Attachment 4b Framework Agreement Specification )</v>
      </c>
      <c r="B162" s="119">
        <f t="shared" ca="1" si="11"/>
        <v>0</v>
      </c>
      <c r="C162" s="98"/>
      <c r="D162" s="98"/>
      <c r="E162" s="104"/>
      <c r="F162" s="105"/>
      <c r="G162" s="105"/>
      <c r="H162" s="105"/>
    </row>
    <row r="163" spans="1:248" ht="62.25" customHeight="1">
      <c r="A163" s="108" t="str">
        <f t="shared" si="10"/>
        <v>Cardiac Care Monitor
(in accordance with the relevant requirements as stated in Attachment 4b Framework Agreement Specification )</v>
      </c>
      <c r="B163" s="119">
        <f t="shared" ca="1" si="11"/>
        <v>0</v>
      </c>
      <c r="C163" s="98"/>
      <c r="D163" s="98"/>
      <c r="E163" s="104"/>
      <c r="F163" s="105"/>
      <c r="G163" s="105"/>
      <c r="H163" s="105"/>
    </row>
    <row r="164" spans="1:248" ht="62.25" customHeight="1">
      <c r="A164" s="108" t="str">
        <f t="shared" si="10"/>
        <v>Cardiac Care Monitor
(in accordance with the relevant requirements as stated in Attachment 4b Framework Agreement Specification )</v>
      </c>
      <c r="B164" s="119">
        <f t="shared" ca="1" si="11"/>
        <v>0</v>
      </c>
      <c r="C164" s="98"/>
      <c r="D164" s="98"/>
      <c r="E164" s="104"/>
      <c r="G164" s="105"/>
      <c r="H164" s="105"/>
    </row>
    <row r="165" spans="1:248" ht="62.25" customHeight="1">
      <c r="A165" s="108" t="str">
        <f t="shared" si="10"/>
        <v>Cardiac Care Monitor
(in accordance with the relevant requirements as stated in Attachment 4b Framework Agreement Specification )</v>
      </c>
      <c r="B165" s="119">
        <f t="shared" ca="1" si="11"/>
        <v>0</v>
      </c>
      <c r="C165" s="98"/>
      <c r="D165" s="98"/>
      <c r="E165" s="104"/>
      <c r="F165" s="105"/>
      <c r="G165" s="105"/>
      <c r="H165" s="105"/>
    </row>
    <row r="166" spans="1:248" ht="62.25" customHeight="1">
      <c r="A166" s="108" t="str">
        <f t="shared" si="10"/>
        <v>Cardiac Care Monitor
(in accordance with the relevant requirements as stated in Attachment 4b Framework Agreement Specification )</v>
      </c>
      <c r="B166" s="119">
        <f t="shared" ca="1" si="11"/>
        <v>0</v>
      </c>
      <c r="C166" s="98"/>
      <c r="D166" s="98"/>
      <c r="E166" s="104"/>
      <c r="F166" s="105"/>
      <c r="G166" s="105"/>
      <c r="H166" s="105"/>
    </row>
    <row r="167" spans="1:248" ht="20.149999999999999" customHeight="1" thickBot="1"/>
    <row r="168" spans="1:248" ht="25.5" customHeight="1" thickBot="1">
      <c r="A168" s="216" t="s">
        <v>220</v>
      </c>
      <c r="B168" s="217"/>
      <c r="C168" s="217"/>
      <c r="D168" s="217"/>
      <c r="E168" s="217"/>
      <c r="F168" s="217"/>
      <c r="G168" s="217"/>
      <c r="H168" s="217"/>
      <c r="I168" s="218"/>
    </row>
    <row r="169" spans="1:248" ht="39">
      <c r="A169" s="162" t="s">
        <v>101</v>
      </c>
      <c r="B169" s="123" t="s">
        <v>10</v>
      </c>
      <c r="C169" s="123" t="s">
        <v>102</v>
      </c>
      <c r="D169" s="123" t="s">
        <v>103</v>
      </c>
      <c r="E169" s="123" t="s">
        <v>104</v>
      </c>
      <c r="F169" s="123" t="s">
        <v>105</v>
      </c>
      <c r="G169" s="123" t="s">
        <v>106</v>
      </c>
      <c r="H169" s="123" t="s">
        <v>169</v>
      </c>
      <c r="I169" s="123" t="s">
        <v>170</v>
      </c>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0"/>
      <c r="DI169" s="90"/>
      <c r="DJ169" s="90"/>
      <c r="DK169" s="90"/>
      <c r="DL169" s="90"/>
      <c r="DM169" s="90"/>
      <c r="DN169" s="90"/>
      <c r="DO169" s="90"/>
      <c r="DP169" s="90"/>
      <c r="DQ169" s="90"/>
      <c r="DR169" s="90"/>
      <c r="DS169" s="90"/>
      <c r="DT169" s="90"/>
      <c r="DU169" s="90"/>
      <c r="DV169" s="90"/>
      <c r="DW169" s="90"/>
      <c r="DX169" s="90"/>
      <c r="DY169" s="90"/>
      <c r="DZ169" s="90"/>
      <c r="EA169" s="90"/>
      <c r="EB169" s="90"/>
      <c r="EC169" s="90"/>
      <c r="ED169" s="90"/>
      <c r="EE169" s="90"/>
      <c r="EF169" s="90"/>
      <c r="EG169" s="90"/>
      <c r="EH169" s="90"/>
      <c r="EI169" s="90"/>
      <c r="EJ169" s="90"/>
      <c r="EK169" s="90"/>
      <c r="EL169" s="90"/>
      <c r="EM169" s="90"/>
      <c r="EN169" s="90"/>
      <c r="EO169" s="90"/>
      <c r="EP169" s="90"/>
      <c r="EQ169" s="90"/>
      <c r="ER169" s="90"/>
      <c r="ES169" s="90"/>
      <c r="ET169" s="90"/>
      <c r="EU169" s="90"/>
      <c r="EV169" s="90"/>
      <c r="EW169" s="90"/>
      <c r="EX169" s="90"/>
      <c r="EY169" s="90"/>
      <c r="EZ169" s="90"/>
      <c r="FA169" s="90"/>
      <c r="FB169" s="90"/>
      <c r="FC169" s="90"/>
      <c r="FD169" s="90"/>
      <c r="FE169" s="90"/>
      <c r="FF169" s="90"/>
      <c r="FG169" s="90"/>
      <c r="FH169" s="90"/>
      <c r="FI169" s="90"/>
      <c r="FJ169" s="90"/>
      <c r="FK169" s="90"/>
      <c r="FL169" s="90"/>
      <c r="FM169" s="90"/>
      <c r="FN169" s="90"/>
      <c r="FO169" s="90"/>
      <c r="FP169" s="90"/>
      <c r="FQ169" s="90"/>
      <c r="FR169" s="90"/>
      <c r="FS169" s="90"/>
      <c r="FT169" s="90"/>
      <c r="FU169" s="90"/>
      <c r="FV169" s="90"/>
      <c r="FW169" s="90"/>
      <c r="FX169" s="90"/>
      <c r="FY169" s="90"/>
      <c r="FZ169" s="90"/>
      <c r="GA169" s="90"/>
      <c r="GB169" s="90"/>
      <c r="GC169" s="90"/>
      <c r="GD169" s="90"/>
      <c r="GE169" s="90"/>
      <c r="GF169" s="90"/>
      <c r="GG169" s="90"/>
      <c r="GH169" s="90"/>
      <c r="GI169" s="90"/>
      <c r="GJ169" s="90"/>
      <c r="GK169" s="90"/>
      <c r="GL169" s="90"/>
      <c r="GM169" s="90"/>
      <c r="GN169" s="90"/>
      <c r="GO169" s="90"/>
      <c r="GP169" s="90"/>
      <c r="GQ169" s="90"/>
      <c r="GR169" s="90"/>
      <c r="GS169" s="90"/>
      <c r="GT169" s="90"/>
      <c r="GU169" s="90"/>
      <c r="GV169" s="90"/>
      <c r="GW169" s="90"/>
      <c r="GX169" s="90"/>
      <c r="GY169" s="90"/>
      <c r="GZ169" s="90"/>
      <c r="HA169" s="90"/>
      <c r="HB169" s="90"/>
      <c r="HC169" s="90"/>
      <c r="HD169" s="90"/>
      <c r="HE169" s="90"/>
      <c r="HF169" s="90"/>
      <c r="HG169" s="90"/>
      <c r="HH169" s="90"/>
      <c r="HI169" s="90"/>
      <c r="HJ169" s="90"/>
      <c r="HK169" s="90"/>
      <c r="HL169" s="90"/>
      <c r="HM169" s="90"/>
      <c r="HN169" s="90"/>
      <c r="HO169" s="90"/>
      <c r="HP169" s="90"/>
      <c r="HQ169" s="90"/>
      <c r="HR169" s="90"/>
      <c r="HS169" s="90"/>
      <c r="HT169" s="90"/>
      <c r="HU169" s="90"/>
      <c r="HV169" s="90"/>
      <c r="HW169" s="90"/>
      <c r="HX169" s="90"/>
      <c r="HY169" s="90"/>
      <c r="HZ169" s="90"/>
      <c r="IA169" s="90"/>
      <c r="IB169" s="90"/>
      <c r="IC169" s="90"/>
      <c r="ID169" s="90"/>
      <c r="IE169" s="90"/>
      <c r="IF169" s="90"/>
      <c r="IG169" s="90"/>
      <c r="IH169" s="90"/>
      <c r="II169" s="90"/>
      <c r="IJ169" s="90"/>
      <c r="IK169" s="90"/>
      <c r="IL169" s="90"/>
      <c r="IM169" s="90"/>
      <c r="IN169" s="90"/>
    </row>
    <row r="170" spans="1:248" s="95" customFormat="1" ht="33" customHeight="1">
      <c r="A170" s="91"/>
      <c r="B170" s="91" t="s">
        <v>107</v>
      </c>
      <c r="C170" s="92" t="s">
        <v>108</v>
      </c>
      <c r="D170" s="92">
        <v>123456</v>
      </c>
      <c r="E170" s="93">
        <v>1000</v>
      </c>
      <c r="F170" s="94" t="s">
        <v>109</v>
      </c>
      <c r="G170" s="94" t="s">
        <v>110</v>
      </c>
      <c r="H170" s="94" t="s">
        <v>171</v>
      </c>
      <c r="I170" s="94">
        <v>6</v>
      </c>
    </row>
    <row r="171" spans="1:248" ht="60" customHeight="1" thickBot="1">
      <c r="A171" s="158" t="s">
        <v>233</v>
      </c>
      <c r="B171" s="96"/>
      <c r="C171" s="96"/>
      <c r="D171" s="96"/>
      <c r="E171" s="97">
        <f>SUM(E175,E178:E187)</f>
        <v>0</v>
      </c>
      <c r="F171" s="98"/>
      <c r="G171" s="99"/>
      <c r="H171" s="98"/>
      <c r="I171" s="99"/>
    </row>
    <row r="172" spans="1:248" ht="25.5" customHeight="1" thickBot="1">
      <c r="A172" s="219" t="s">
        <v>111</v>
      </c>
      <c r="B172" s="220"/>
      <c r="C172" s="220"/>
      <c r="D172" s="220"/>
      <c r="E172" s="221"/>
      <c r="F172" s="100"/>
      <c r="G172" s="127"/>
      <c r="H172" s="100"/>
    </row>
    <row r="173" spans="1:248" ht="26">
      <c r="A173" s="124" t="s">
        <v>101</v>
      </c>
      <c r="B173" s="124" t="s">
        <v>10</v>
      </c>
      <c r="C173" s="124" t="s">
        <v>112</v>
      </c>
      <c r="D173" s="124" t="s">
        <v>103</v>
      </c>
      <c r="E173" s="124" t="s">
        <v>104</v>
      </c>
      <c r="F173" s="100"/>
      <c r="G173" s="127"/>
      <c r="H173" s="100"/>
    </row>
    <row r="174" spans="1:248" ht="30" customHeight="1">
      <c r="A174" s="91"/>
      <c r="B174" s="101" t="s">
        <v>113</v>
      </c>
      <c r="C174" s="91" t="s">
        <v>114</v>
      </c>
      <c r="D174" s="92">
        <v>123</v>
      </c>
      <c r="E174" s="93">
        <v>800</v>
      </c>
      <c r="F174" s="100"/>
      <c r="G174" s="127"/>
    </row>
    <row r="175" spans="1:248" ht="60" customHeight="1" thickBot="1">
      <c r="A175" s="102" t="str">
        <f>A171</f>
        <v>Neonatal/Special Care Baby Unit (SCBU) Monitor
(in accordance with the relevant requirements as stated in Attachment 4b Framework Agreement Specification )</v>
      </c>
      <c r="B175" s="103">
        <f>$B$171</f>
        <v>0</v>
      </c>
      <c r="C175" s="103"/>
      <c r="D175" s="103"/>
      <c r="E175" s="104"/>
      <c r="F175" s="100"/>
    </row>
    <row r="176" spans="1:248" ht="25.5" customHeight="1" thickBot="1">
      <c r="A176" s="219" t="s">
        <v>115</v>
      </c>
      <c r="B176" s="217"/>
      <c r="C176" s="217"/>
      <c r="D176" s="217"/>
      <c r="E176" s="218"/>
      <c r="F176" s="105"/>
      <c r="G176" s="100"/>
      <c r="H176" s="100"/>
    </row>
    <row r="177" spans="1:9" ht="63" customHeight="1">
      <c r="A177" s="101" t="s">
        <v>113</v>
      </c>
      <c r="B177" s="101" t="s">
        <v>113</v>
      </c>
      <c r="C177" s="133" t="s">
        <v>148</v>
      </c>
      <c r="D177" s="106">
        <v>456</v>
      </c>
      <c r="E177" s="107">
        <v>200</v>
      </c>
      <c r="F177" s="105"/>
      <c r="G177" s="105"/>
      <c r="H177" s="105"/>
    </row>
    <row r="178" spans="1:9" ht="62.25" customHeight="1">
      <c r="A178" s="108" t="str">
        <f>$A$171</f>
        <v>Neonatal/Special Care Baby Unit (SCBU) Monitor
(in accordance with the relevant requirements as stated in Attachment 4b Framework Agreement Specification )</v>
      </c>
      <c r="B178" s="119">
        <f>$B$171</f>
        <v>0</v>
      </c>
      <c r="C178" s="98"/>
      <c r="D178" s="98"/>
      <c r="E178" s="104"/>
      <c r="F178" s="105"/>
      <c r="G178" s="105"/>
      <c r="H178" s="105"/>
    </row>
    <row r="179" spans="1:9" ht="62.25" customHeight="1">
      <c r="A179" s="108" t="str">
        <f t="shared" ref="A179:A189" si="12">$A$171</f>
        <v>Neonatal/Special Care Baby Unit (SCBU) Monitor
(in accordance with the relevant requirements as stated in Attachment 4b Framework Agreement Specification )</v>
      </c>
      <c r="B179" s="119">
        <f t="shared" ref="B179:B189" si="13">$B$171</f>
        <v>0</v>
      </c>
      <c r="C179" s="98"/>
      <c r="D179" s="98"/>
      <c r="E179" s="104"/>
      <c r="F179" s="105"/>
      <c r="G179" s="105"/>
      <c r="H179" s="105"/>
    </row>
    <row r="180" spans="1:9" ht="62.25" customHeight="1">
      <c r="A180" s="108" t="str">
        <f t="shared" si="12"/>
        <v>Neonatal/Special Care Baby Unit (SCBU) Monitor
(in accordance with the relevant requirements as stated in Attachment 4b Framework Agreement Specification )</v>
      </c>
      <c r="B180" s="119">
        <f t="shared" si="13"/>
        <v>0</v>
      </c>
      <c r="C180" s="98"/>
      <c r="D180" s="98"/>
      <c r="E180" s="104"/>
      <c r="F180" s="105"/>
      <c r="G180" s="105"/>
      <c r="H180" s="105"/>
    </row>
    <row r="181" spans="1:9" ht="62.25" customHeight="1">
      <c r="A181" s="108" t="str">
        <f t="shared" si="12"/>
        <v>Neonatal/Special Care Baby Unit (SCBU) Monitor
(in accordance with the relevant requirements as stated in Attachment 4b Framework Agreement Specification )</v>
      </c>
      <c r="B181" s="119">
        <f t="shared" si="13"/>
        <v>0</v>
      </c>
      <c r="C181" s="98"/>
      <c r="D181" s="98"/>
      <c r="E181" s="104"/>
      <c r="F181" s="105"/>
      <c r="G181" s="105"/>
      <c r="H181" s="105"/>
    </row>
    <row r="182" spans="1:9" ht="62.25" customHeight="1">
      <c r="A182" s="108" t="str">
        <f t="shared" si="12"/>
        <v>Neonatal/Special Care Baby Unit (SCBU) Monitor
(in accordance with the relevant requirements as stated in Attachment 4b Framework Agreement Specification )</v>
      </c>
      <c r="B182" s="119">
        <f t="shared" si="13"/>
        <v>0</v>
      </c>
      <c r="C182" s="98"/>
      <c r="D182" s="98"/>
      <c r="E182" s="104"/>
      <c r="F182" s="105"/>
      <c r="G182" s="105"/>
      <c r="H182" s="105"/>
    </row>
    <row r="183" spans="1:9" ht="62.25" customHeight="1">
      <c r="A183" s="108" t="str">
        <f t="shared" si="12"/>
        <v>Neonatal/Special Care Baby Unit (SCBU) Monitor
(in accordance with the relevant requirements as stated in Attachment 4b Framework Agreement Specification )</v>
      </c>
      <c r="B183" s="119">
        <f t="shared" si="13"/>
        <v>0</v>
      </c>
      <c r="C183" s="98"/>
      <c r="D183" s="98"/>
      <c r="E183" s="104"/>
      <c r="F183" s="105"/>
      <c r="G183" s="105"/>
      <c r="H183" s="105"/>
    </row>
    <row r="184" spans="1:9" ht="62.25" customHeight="1">
      <c r="A184" s="108" t="str">
        <f t="shared" si="12"/>
        <v>Neonatal/Special Care Baby Unit (SCBU) Monitor
(in accordance with the relevant requirements as stated in Attachment 4b Framework Agreement Specification )</v>
      </c>
      <c r="B184" s="119">
        <f t="shared" si="13"/>
        <v>0</v>
      </c>
      <c r="C184" s="98"/>
      <c r="D184" s="98"/>
      <c r="E184" s="104"/>
      <c r="F184" s="105"/>
      <c r="G184" s="105"/>
      <c r="H184" s="105"/>
    </row>
    <row r="185" spans="1:9" ht="62.25" customHeight="1">
      <c r="A185" s="108" t="str">
        <f t="shared" si="12"/>
        <v>Neonatal/Special Care Baby Unit (SCBU) Monitor
(in accordance with the relevant requirements as stated in Attachment 4b Framework Agreement Specification )</v>
      </c>
      <c r="B185" s="119">
        <f t="shared" si="13"/>
        <v>0</v>
      </c>
      <c r="C185" s="98"/>
      <c r="D185" s="98"/>
      <c r="E185" s="104"/>
      <c r="F185" s="105"/>
      <c r="G185" s="105"/>
      <c r="H185" s="105"/>
    </row>
    <row r="186" spans="1:9" ht="62.25" customHeight="1">
      <c r="A186" s="108" t="str">
        <f t="shared" si="12"/>
        <v>Neonatal/Special Care Baby Unit (SCBU) Monitor
(in accordance with the relevant requirements as stated in Attachment 4b Framework Agreement Specification )</v>
      </c>
      <c r="B186" s="119">
        <f t="shared" si="13"/>
        <v>0</v>
      </c>
      <c r="C186" s="98"/>
      <c r="D186" s="98"/>
      <c r="E186" s="104"/>
      <c r="F186" s="105"/>
      <c r="G186" s="105"/>
      <c r="H186" s="105"/>
    </row>
    <row r="187" spans="1:9" ht="62.25" customHeight="1">
      <c r="A187" s="108" t="str">
        <f t="shared" si="12"/>
        <v>Neonatal/Special Care Baby Unit (SCBU) Monitor
(in accordance with the relevant requirements as stated in Attachment 4b Framework Agreement Specification )</v>
      </c>
      <c r="B187" s="119">
        <f t="shared" si="13"/>
        <v>0</v>
      </c>
      <c r="C187" s="98"/>
      <c r="D187" s="98"/>
      <c r="E187" s="104"/>
      <c r="G187" s="105"/>
      <c r="H187" s="105"/>
    </row>
    <row r="188" spans="1:9" ht="62.25" customHeight="1">
      <c r="A188" s="108" t="str">
        <f t="shared" si="12"/>
        <v>Neonatal/Special Care Baby Unit (SCBU) Monitor
(in accordance with the relevant requirements as stated in Attachment 4b Framework Agreement Specification )</v>
      </c>
      <c r="B188" s="119">
        <f t="shared" si="13"/>
        <v>0</v>
      </c>
      <c r="C188" s="98"/>
      <c r="D188" s="98"/>
      <c r="E188" s="104"/>
      <c r="F188" s="105"/>
      <c r="G188" s="105"/>
      <c r="H188" s="105"/>
    </row>
    <row r="189" spans="1:9" ht="62.25" customHeight="1">
      <c r="A189" s="108" t="str">
        <f t="shared" si="12"/>
        <v>Neonatal/Special Care Baby Unit (SCBU) Monitor
(in accordance with the relevant requirements as stated in Attachment 4b Framework Agreement Specification )</v>
      </c>
      <c r="B189" s="119">
        <f t="shared" si="13"/>
        <v>0</v>
      </c>
      <c r="C189" s="98"/>
      <c r="D189" s="98"/>
      <c r="E189" s="104"/>
      <c r="F189" s="105"/>
      <c r="G189" s="105"/>
      <c r="H189" s="105"/>
    </row>
    <row r="191" spans="1:9" ht="20.149999999999999" customHeight="1" thickBot="1"/>
    <row r="192" spans="1:9" ht="25.5" customHeight="1" thickBot="1">
      <c r="A192" s="216" t="s">
        <v>220</v>
      </c>
      <c r="B192" s="217"/>
      <c r="C192" s="217"/>
      <c r="D192" s="217"/>
      <c r="E192" s="217"/>
      <c r="F192" s="217"/>
      <c r="G192" s="217"/>
      <c r="H192" s="217"/>
      <c r="I192" s="218"/>
    </row>
    <row r="193" spans="1:248" ht="39">
      <c r="A193" s="162" t="s">
        <v>101</v>
      </c>
      <c r="B193" s="123" t="s">
        <v>10</v>
      </c>
      <c r="C193" s="123" t="s">
        <v>102</v>
      </c>
      <c r="D193" s="123" t="s">
        <v>103</v>
      </c>
      <c r="E193" s="123" t="s">
        <v>104</v>
      </c>
      <c r="F193" s="123" t="s">
        <v>105</v>
      </c>
      <c r="G193" s="123" t="s">
        <v>106</v>
      </c>
      <c r="H193" s="123" t="s">
        <v>169</v>
      </c>
      <c r="I193" s="123" t="s">
        <v>170</v>
      </c>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c r="DK193" s="90"/>
      <c r="DL193" s="90"/>
      <c r="DM193" s="90"/>
      <c r="DN193" s="90"/>
      <c r="DO193" s="90"/>
      <c r="DP193" s="90"/>
      <c r="DQ193" s="90"/>
      <c r="DR193" s="90"/>
      <c r="DS193" s="90"/>
      <c r="DT193" s="90"/>
      <c r="DU193" s="90"/>
      <c r="DV193" s="90"/>
      <c r="DW193" s="90"/>
      <c r="DX193" s="90"/>
      <c r="DY193" s="90"/>
      <c r="DZ193" s="90"/>
      <c r="EA193" s="90"/>
      <c r="EB193" s="90"/>
      <c r="EC193" s="90"/>
      <c r="ED193" s="90"/>
      <c r="EE193" s="90"/>
      <c r="EF193" s="90"/>
      <c r="EG193" s="90"/>
      <c r="EH193" s="90"/>
      <c r="EI193" s="90"/>
      <c r="EJ193" s="90"/>
      <c r="EK193" s="90"/>
      <c r="EL193" s="90"/>
      <c r="EM193" s="90"/>
      <c r="EN193" s="90"/>
      <c r="EO193" s="90"/>
      <c r="EP193" s="90"/>
      <c r="EQ193" s="90"/>
      <c r="ER193" s="90"/>
      <c r="ES193" s="90"/>
      <c r="ET193" s="90"/>
      <c r="EU193" s="90"/>
      <c r="EV193" s="90"/>
      <c r="EW193" s="90"/>
      <c r="EX193" s="90"/>
      <c r="EY193" s="90"/>
      <c r="EZ193" s="90"/>
      <c r="FA193" s="90"/>
      <c r="FB193" s="90"/>
      <c r="FC193" s="90"/>
      <c r="FD193" s="90"/>
      <c r="FE193" s="90"/>
      <c r="FF193" s="90"/>
      <c r="FG193" s="90"/>
      <c r="FH193" s="90"/>
      <c r="FI193" s="90"/>
      <c r="FJ193" s="90"/>
      <c r="FK193" s="90"/>
      <c r="FL193" s="90"/>
      <c r="FM193" s="90"/>
      <c r="FN193" s="90"/>
      <c r="FO193" s="90"/>
      <c r="FP193" s="90"/>
      <c r="FQ193" s="90"/>
      <c r="FR193" s="90"/>
      <c r="FS193" s="90"/>
      <c r="FT193" s="90"/>
      <c r="FU193" s="90"/>
      <c r="FV193" s="90"/>
      <c r="FW193" s="90"/>
      <c r="FX193" s="90"/>
      <c r="FY193" s="90"/>
      <c r="FZ193" s="90"/>
      <c r="GA193" s="90"/>
      <c r="GB193" s="90"/>
      <c r="GC193" s="90"/>
      <c r="GD193" s="90"/>
      <c r="GE193" s="90"/>
      <c r="GF193" s="90"/>
      <c r="GG193" s="90"/>
      <c r="GH193" s="90"/>
      <c r="GI193" s="90"/>
      <c r="GJ193" s="90"/>
      <c r="GK193" s="90"/>
      <c r="GL193" s="90"/>
      <c r="GM193" s="90"/>
      <c r="GN193" s="90"/>
      <c r="GO193" s="90"/>
      <c r="GP193" s="90"/>
      <c r="GQ193" s="90"/>
      <c r="GR193" s="90"/>
      <c r="GS193" s="90"/>
      <c r="GT193" s="90"/>
      <c r="GU193" s="90"/>
      <c r="GV193" s="90"/>
      <c r="GW193" s="90"/>
      <c r="GX193" s="90"/>
      <c r="GY193" s="90"/>
      <c r="GZ193" s="90"/>
      <c r="HA193" s="90"/>
      <c r="HB193" s="90"/>
      <c r="HC193" s="90"/>
      <c r="HD193" s="90"/>
      <c r="HE193" s="90"/>
      <c r="HF193" s="90"/>
      <c r="HG193" s="90"/>
      <c r="HH193" s="90"/>
      <c r="HI193" s="90"/>
      <c r="HJ193" s="90"/>
      <c r="HK193" s="90"/>
      <c r="HL193" s="90"/>
      <c r="HM193" s="90"/>
      <c r="HN193" s="90"/>
      <c r="HO193" s="90"/>
      <c r="HP193" s="90"/>
      <c r="HQ193" s="90"/>
      <c r="HR193" s="90"/>
      <c r="HS193" s="90"/>
      <c r="HT193" s="90"/>
      <c r="HU193" s="90"/>
      <c r="HV193" s="90"/>
      <c r="HW193" s="90"/>
      <c r="HX193" s="90"/>
      <c r="HY193" s="90"/>
      <c r="HZ193" s="90"/>
      <c r="IA193" s="90"/>
      <c r="IB193" s="90"/>
      <c r="IC193" s="90"/>
      <c r="ID193" s="90"/>
      <c r="IE193" s="90"/>
      <c r="IF193" s="90"/>
      <c r="IG193" s="90"/>
      <c r="IH193" s="90"/>
      <c r="II193" s="90"/>
      <c r="IJ193" s="90"/>
      <c r="IK193" s="90"/>
      <c r="IL193" s="90"/>
      <c r="IM193" s="90"/>
      <c r="IN193" s="90"/>
    </row>
    <row r="194" spans="1:248" s="95" customFormat="1" ht="33" customHeight="1">
      <c r="A194" s="91"/>
      <c r="B194" s="91" t="s">
        <v>107</v>
      </c>
      <c r="C194" s="92" t="s">
        <v>108</v>
      </c>
      <c r="D194" s="92">
        <v>123456</v>
      </c>
      <c r="E194" s="93">
        <v>1000</v>
      </c>
      <c r="F194" s="94" t="s">
        <v>109</v>
      </c>
      <c r="G194" s="94" t="s">
        <v>110</v>
      </c>
      <c r="H194" s="94" t="s">
        <v>171</v>
      </c>
      <c r="I194" s="94">
        <v>6</v>
      </c>
    </row>
    <row r="195" spans="1:248" ht="50.5" thickBot="1">
      <c r="A195" s="158" t="s">
        <v>234</v>
      </c>
      <c r="B195" s="96"/>
      <c r="C195" s="96"/>
      <c r="D195" s="96"/>
      <c r="E195" s="97">
        <f>SUM(E199,E202:E211)</f>
        <v>0</v>
      </c>
      <c r="F195" s="98"/>
      <c r="G195" s="99"/>
      <c r="H195" s="98"/>
      <c r="I195" s="99"/>
    </row>
    <row r="196" spans="1:248" ht="25.5" customHeight="1" thickBot="1">
      <c r="A196" s="219" t="s">
        <v>111</v>
      </c>
      <c r="B196" s="220"/>
      <c r="C196" s="220"/>
      <c r="D196" s="220"/>
      <c r="E196" s="221"/>
      <c r="F196" s="100"/>
      <c r="G196" s="127"/>
      <c r="H196" s="100"/>
    </row>
    <row r="197" spans="1:248" ht="26">
      <c r="A197" s="124" t="s">
        <v>101</v>
      </c>
      <c r="B197" s="124" t="s">
        <v>10</v>
      </c>
      <c r="C197" s="124" t="s">
        <v>112</v>
      </c>
      <c r="D197" s="124" t="s">
        <v>103</v>
      </c>
      <c r="E197" s="124" t="s">
        <v>104</v>
      </c>
      <c r="F197" s="100"/>
      <c r="G197" s="127"/>
      <c r="H197" s="100"/>
    </row>
    <row r="198" spans="1:248" ht="30" customHeight="1">
      <c r="A198" s="91"/>
      <c r="B198" s="101" t="s">
        <v>113</v>
      </c>
      <c r="C198" s="91" t="s">
        <v>114</v>
      </c>
      <c r="D198" s="92">
        <v>123</v>
      </c>
      <c r="E198" s="93">
        <v>800</v>
      </c>
      <c r="F198" s="100"/>
      <c r="G198" s="127"/>
    </row>
    <row r="199" spans="1:248" ht="60" customHeight="1" thickBot="1">
      <c r="A199" s="102" t="str">
        <f>A195</f>
        <v>Mobile Monitor
(in accordance with the relevant requirements as stated in Attachment 4b Framework Agreement Specification )</v>
      </c>
      <c r="B199" s="103">
        <f>$B$195</f>
        <v>0</v>
      </c>
      <c r="C199" s="103"/>
      <c r="D199" s="103"/>
      <c r="E199" s="104"/>
      <c r="F199" s="100"/>
    </row>
    <row r="200" spans="1:248" ht="25.5" customHeight="1" thickBot="1">
      <c r="A200" s="219" t="s">
        <v>115</v>
      </c>
      <c r="B200" s="217"/>
      <c r="C200" s="217"/>
      <c r="D200" s="217"/>
      <c r="E200" s="218"/>
      <c r="F200" s="105"/>
      <c r="G200" s="100"/>
      <c r="H200" s="100"/>
    </row>
    <row r="201" spans="1:248" ht="63" customHeight="1">
      <c r="A201" s="101" t="s">
        <v>113</v>
      </c>
      <c r="B201" s="101" t="s">
        <v>113</v>
      </c>
      <c r="C201" s="133" t="s">
        <v>148</v>
      </c>
      <c r="D201" s="106">
        <v>456</v>
      </c>
      <c r="E201" s="107">
        <v>200</v>
      </c>
      <c r="F201" s="105"/>
      <c r="G201" s="105"/>
      <c r="H201" s="105"/>
    </row>
    <row r="202" spans="1:248" ht="62.25" customHeight="1">
      <c r="A202" s="108" t="str">
        <f>$A$195</f>
        <v>Mobile Monitor
(in accordance with the relevant requirements as stated in Attachment 4b Framework Agreement Specification )</v>
      </c>
      <c r="B202" s="119">
        <f>$B$195</f>
        <v>0</v>
      </c>
      <c r="C202" s="98"/>
      <c r="D202" s="98"/>
      <c r="E202" s="104"/>
      <c r="F202" s="105"/>
      <c r="G202" s="105"/>
      <c r="H202" s="105"/>
    </row>
    <row r="203" spans="1:248" ht="62.25" customHeight="1">
      <c r="A203" s="108" t="str">
        <f t="shared" ref="A203:A213" si="14">$A$195</f>
        <v>Mobile Monitor
(in accordance with the relevant requirements as stated in Attachment 4b Framework Agreement Specification )</v>
      </c>
      <c r="B203" s="119">
        <f t="shared" ref="B203:B213" si="15">$B$195</f>
        <v>0</v>
      </c>
      <c r="C203" s="98"/>
      <c r="D203" s="98"/>
      <c r="E203" s="104"/>
      <c r="F203" s="105"/>
      <c r="G203" s="105"/>
      <c r="H203" s="105"/>
    </row>
    <row r="204" spans="1:248" ht="62.25" customHeight="1">
      <c r="A204" s="108" t="str">
        <f t="shared" si="14"/>
        <v>Mobile Monitor
(in accordance with the relevant requirements as stated in Attachment 4b Framework Agreement Specification )</v>
      </c>
      <c r="B204" s="119">
        <f t="shared" si="15"/>
        <v>0</v>
      </c>
      <c r="C204" s="98"/>
      <c r="D204" s="98"/>
      <c r="E204" s="104"/>
      <c r="F204" s="105"/>
      <c r="G204" s="105"/>
      <c r="H204" s="105"/>
    </row>
    <row r="205" spans="1:248" ht="62.25" customHeight="1">
      <c r="A205" s="108" t="str">
        <f t="shared" si="14"/>
        <v>Mobile Monitor
(in accordance with the relevant requirements as stated in Attachment 4b Framework Agreement Specification )</v>
      </c>
      <c r="B205" s="119">
        <f t="shared" si="15"/>
        <v>0</v>
      </c>
      <c r="C205" s="98"/>
      <c r="D205" s="98"/>
      <c r="E205" s="104"/>
      <c r="F205" s="105"/>
      <c r="G205" s="105"/>
      <c r="H205" s="105"/>
    </row>
    <row r="206" spans="1:248" ht="62.25" customHeight="1">
      <c r="A206" s="108" t="str">
        <f t="shared" si="14"/>
        <v>Mobile Monitor
(in accordance with the relevant requirements as stated in Attachment 4b Framework Agreement Specification )</v>
      </c>
      <c r="B206" s="119">
        <f t="shared" si="15"/>
        <v>0</v>
      </c>
      <c r="C206" s="98"/>
      <c r="D206" s="98"/>
      <c r="E206" s="104"/>
      <c r="F206" s="105"/>
      <c r="G206" s="105"/>
      <c r="H206" s="105"/>
    </row>
    <row r="207" spans="1:248" ht="62.25" customHeight="1">
      <c r="A207" s="108" t="str">
        <f t="shared" si="14"/>
        <v>Mobile Monitor
(in accordance with the relevant requirements as stated in Attachment 4b Framework Agreement Specification )</v>
      </c>
      <c r="B207" s="119">
        <f t="shared" si="15"/>
        <v>0</v>
      </c>
      <c r="C207" s="98"/>
      <c r="D207" s="98"/>
      <c r="E207" s="104"/>
      <c r="F207" s="105"/>
      <c r="G207" s="105"/>
      <c r="H207" s="105"/>
    </row>
    <row r="208" spans="1:248" ht="62.25" customHeight="1">
      <c r="A208" s="108" t="str">
        <f t="shared" si="14"/>
        <v>Mobile Monitor
(in accordance with the relevant requirements as stated in Attachment 4b Framework Agreement Specification )</v>
      </c>
      <c r="B208" s="119">
        <f t="shared" si="15"/>
        <v>0</v>
      </c>
      <c r="C208" s="98"/>
      <c r="D208" s="98"/>
      <c r="E208" s="104"/>
      <c r="F208" s="105"/>
      <c r="G208" s="105"/>
      <c r="H208" s="105"/>
    </row>
    <row r="209" spans="1:248" ht="62.25" customHeight="1">
      <c r="A209" s="108" t="str">
        <f t="shared" si="14"/>
        <v>Mobile Monitor
(in accordance with the relevant requirements as stated in Attachment 4b Framework Agreement Specification )</v>
      </c>
      <c r="B209" s="119">
        <f t="shared" si="15"/>
        <v>0</v>
      </c>
      <c r="C209" s="98"/>
      <c r="D209" s="98"/>
      <c r="E209" s="104"/>
      <c r="F209" s="105"/>
      <c r="G209" s="105"/>
      <c r="H209" s="105"/>
    </row>
    <row r="210" spans="1:248" ht="62.25" customHeight="1">
      <c r="A210" s="108" t="str">
        <f t="shared" si="14"/>
        <v>Mobile Monitor
(in accordance with the relevant requirements as stated in Attachment 4b Framework Agreement Specification )</v>
      </c>
      <c r="B210" s="119">
        <f t="shared" si="15"/>
        <v>0</v>
      </c>
      <c r="C210" s="98"/>
      <c r="D210" s="98"/>
      <c r="E210" s="104"/>
      <c r="F210" s="105"/>
      <c r="G210" s="105"/>
      <c r="H210" s="105"/>
    </row>
    <row r="211" spans="1:248" ht="62.25" customHeight="1">
      <c r="A211" s="108" t="str">
        <f t="shared" si="14"/>
        <v>Mobile Monitor
(in accordance with the relevant requirements as stated in Attachment 4b Framework Agreement Specification )</v>
      </c>
      <c r="B211" s="119">
        <f t="shared" si="15"/>
        <v>0</v>
      </c>
      <c r="C211" s="98"/>
      <c r="D211" s="98"/>
      <c r="E211" s="104"/>
      <c r="G211" s="105"/>
      <c r="H211" s="105"/>
    </row>
    <row r="212" spans="1:248" ht="62.25" customHeight="1">
      <c r="A212" s="108" t="str">
        <f t="shared" si="14"/>
        <v>Mobile Monitor
(in accordance with the relevant requirements as stated in Attachment 4b Framework Agreement Specification )</v>
      </c>
      <c r="B212" s="119">
        <f t="shared" si="15"/>
        <v>0</v>
      </c>
      <c r="C212" s="98"/>
      <c r="D212" s="98"/>
      <c r="E212" s="104"/>
      <c r="F212" s="105"/>
      <c r="G212" s="105"/>
      <c r="H212" s="105"/>
    </row>
    <row r="213" spans="1:248" ht="62.25" customHeight="1">
      <c r="A213" s="108" t="str">
        <f t="shared" si="14"/>
        <v>Mobile Monitor
(in accordance with the relevant requirements as stated in Attachment 4b Framework Agreement Specification )</v>
      </c>
      <c r="B213" s="119">
        <f t="shared" si="15"/>
        <v>0</v>
      </c>
      <c r="C213" s="98"/>
      <c r="D213" s="98"/>
      <c r="E213" s="104"/>
      <c r="F213" s="105"/>
      <c r="G213" s="105"/>
      <c r="H213" s="105"/>
    </row>
    <row r="214" spans="1:248" ht="20.149999999999999" customHeight="1" thickBot="1"/>
    <row r="215" spans="1:248" ht="25.5" customHeight="1" thickBot="1">
      <c r="A215" s="216" t="s">
        <v>220</v>
      </c>
      <c r="B215" s="217"/>
      <c r="C215" s="217"/>
      <c r="D215" s="217"/>
      <c r="E215" s="217"/>
      <c r="F215" s="217"/>
      <c r="G215" s="217"/>
      <c r="H215" s="217"/>
      <c r="I215" s="218"/>
    </row>
    <row r="216" spans="1:248" ht="39">
      <c r="A216" s="162" t="s">
        <v>101</v>
      </c>
      <c r="B216" s="123" t="s">
        <v>10</v>
      </c>
      <c r="C216" s="123" t="s">
        <v>102</v>
      </c>
      <c r="D216" s="123" t="s">
        <v>103</v>
      </c>
      <c r="E216" s="123" t="s">
        <v>104</v>
      </c>
      <c r="F216" s="123" t="s">
        <v>105</v>
      </c>
      <c r="G216" s="123" t="s">
        <v>106</v>
      </c>
      <c r="H216" s="123" t="s">
        <v>169</v>
      </c>
      <c r="I216" s="123" t="s">
        <v>170</v>
      </c>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0"/>
      <c r="DI216" s="90"/>
      <c r="DJ216" s="90"/>
      <c r="DK216" s="90"/>
      <c r="DL216" s="90"/>
      <c r="DM216" s="90"/>
      <c r="DN216" s="90"/>
      <c r="DO216" s="90"/>
      <c r="DP216" s="90"/>
      <c r="DQ216" s="90"/>
      <c r="DR216" s="90"/>
      <c r="DS216" s="90"/>
      <c r="DT216" s="90"/>
      <c r="DU216" s="90"/>
      <c r="DV216" s="90"/>
      <c r="DW216" s="90"/>
      <c r="DX216" s="90"/>
      <c r="DY216" s="90"/>
      <c r="DZ216" s="90"/>
      <c r="EA216" s="90"/>
      <c r="EB216" s="90"/>
      <c r="EC216" s="90"/>
      <c r="ED216" s="90"/>
      <c r="EE216" s="90"/>
      <c r="EF216" s="90"/>
      <c r="EG216" s="90"/>
      <c r="EH216" s="90"/>
      <c r="EI216" s="90"/>
      <c r="EJ216" s="90"/>
      <c r="EK216" s="90"/>
      <c r="EL216" s="90"/>
      <c r="EM216" s="90"/>
      <c r="EN216" s="90"/>
      <c r="EO216" s="90"/>
      <c r="EP216" s="90"/>
      <c r="EQ216" s="90"/>
      <c r="ER216" s="90"/>
      <c r="ES216" s="90"/>
      <c r="ET216" s="90"/>
      <c r="EU216" s="90"/>
      <c r="EV216" s="90"/>
      <c r="EW216" s="90"/>
      <c r="EX216" s="90"/>
      <c r="EY216" s="90"/>
      <c r="EZ216" s="90"/>
      <c r="FA216" s="90"/>
      <c r="FB216" s="90"/>
      <c r="FC216" s="90"/>
      <c r="FD216" s="90"/>
      <c r="FE216" s="90"/>
      <c r="FF216" s="90"/>
      <c r="FG216" s="90"/>
      <c r="FH216" s="90"/>
      <c r="FI216" s="90"/>
      <c r="FJ216" s="90"/>
      <c r="FK216" s="90"/>
      <c r="FL216" s="90"/>
      <c r="FM216" s="90"/>
      <c r="FN216" s="90"/>
      <c r="FO216" s="90"/>
      <c r="FP216" s="90"/>
      <c r="FQ216" s="90"/>
      <c r="FR216" s="90"/>
      <c r="FS216" s="90"/>
      <c r="FT216" s="90"/>
      <c r="FU216" s="90"/>
      <c r="FV216" s="90"/>
      <c r="FW216" s="90"/>
      <c r="FX216" s="90"/>
      <c r="FY216" s="90"/>
      <c r="FZ216" s="90"/>
      <c r="GA216" s="90"/>
      <c r="GB216" s="90"/>
      <c r="GC216" s="90"/>
      <c r="GD216" s="90"/>
      <c r="GE216" s="90"/>
      <c r="GF216" s="90"/>
      <c r="GG216" s="90"/>
      <c r="GH216" s="90"/>
      <c r="GI216" s="90"/>
      <c r="GJ216" s="90"/>
      <c r="GK216" s="90"/>
      <c r="GL216" s="90"/>
      <c r="GM216" s="90"/>
      <c r="GN216" s="90"/>
      <c r="GO216" s="90"/>
      <c r="GP216" s="90"/>
      <c r="GQ216" s="90"/>
      <c r="GR216" s="90"/>
      <c r="GS216" s="90"/>
      <c r="GT216" s="90"/>
      <c r="GU216" s="90"/>
      <c r="GV216" s="90"/>
      <c r="GW216" s="90"/>
      <c r="GX216" s="90"/>
      <c r="GY216" s="90"/>
      <c r="GZ216" s="90"/>
      <c r="HA216" s="90"/>
      <c r="HB216" s="90"/>
      <c r="HC216" s="90"/>
      <c r="HD216" s="90"/>
      <c r="HE216" s="90"/>
      <c r="HF216" s="90"/>
      <c r="HG216" s="90"/>
      <c r="HH216" s="90"/>
      <c r="HI216" s="90"/>
      <c r="HJ216" s="90"/>
      <c r="HK216" s="90"/>
      <c r="HL216" s="90"/>
      <c r="HM216" s="90"/>
      <c r="HN216" s="90"/>
      <c r="HO216" s="90"/>
      <c r="HP216" s="90"/>
      <c r="HQ216" s="90"/>
      <c r="HR216" s="90"/>
      <c r="HS216" s="90"/>
      <c r="HT216" s="90"/>
      <c r="HU216" s="90"/>
      <c r="HV216" s="90"/>
      <c r="HW216" s="90"/>
      <c r="HX216" s="90"/>
      <c r="HY216" s="90"/>
      <c r="HZ216" s="90"/>
      <c r="IA216" s="90"/>
      <c r="IB216" s="90"/>
      <c r="IC216" s="90"/>
      <c r="ID216" s="90"/>
      <c r="IE216" s="90"/>
      <c r="IF216" s="90"/>
      <c r="IG216" s="90"/>
      <c r="IH216" s="90"/>
      <c r="II216" s="90"/>
      <c r="IJ216" s="90"/>
      <c r="IK216" s="90"/>
      <c r="IL216" s="90"/>
      <c r="IM216" s="90"/>
      <c r="IN216" s="90"/>
    </row>
    <row r="217" spans="1:248" s="95" customFormat="1" ht="33" customHeight="1">
      <c r="A217" s="91"/>
      <c r="B217" s="91" t="s">
        <v>107</v>
      </c>
      <c r="C217" s="92" t="s">
        <v>108</v>
      </c>
      <c r="D217" s="92">
        <v>123456</v>
      </c>
      <c r="E217" s="93">
        <v>1000</v>
      </c>
      <c r="F217" s="94" t="s">
        <v>109</v>
      </c>
      <c r="G217" s="94" t="s">
        <v>110</v>
      </c>
      <c r="H217" s="94" t="s">
        <v>171</v>
      </c>
      <c r="I217" s="94">
        <v>6</v>
      </c>
    </row>
    <row r="218" spans="1:248" ht="60" customHeight="1" thickBot="1">
      <c r="A218" s="158" t="s">
        <v>235</v>
      </c>
      <c r="B218" s="96"/>
      <c r="C218" s="96"/>
      <c r="D218" s="96"/>
      <c r="E218" s="97">
        <f>SUM(E222,E225:E234)</f>
        <v>0</v>
      </c>
      <c r="F218" s="98"/>
      <c r="G218" s="99"/>
      <c r="H218" s="98"/>
      <c r="I218" s="99"/>
    </row>
    <row r="219" spans="1:248" ht="25.5" customHeight="1" thickBot="1">
      <c r="A219" s="219" t="s">
        <v>111</v>
      </c>
      <c r="B219" s="220"/>
      <c r="C219" s="220"/>
      <c r="D219" s="220"/>
      <c r="E219" s="221"/>
      <c r="F219" s="100"/>
      <c r="G219" s="127"/>
      <c r="H219" s="100"/>
    </row>
    <row r="220" spans="1:248" ht="26">
      <c r="A220" s="124" t="s">
        <v>101</v>
      </c>
      <c r="B220" s="124" t="s">
        <v>10</v>
      </c>
      <c r="C220" s="124" t="s">
        <v>112</v>
      </c>
      <c r="D220" s="124" t="s">
        <v>103</v>
      </c>
      <c r="E220" s="124" t="s">
        <v>104</v>
      </c>
      <c r="F220" s="100"/>
      <c r="G220" s="127"/>
      <c r="H220" s="100"/>
    </row>
    <row r="221" spans="1:248" ht="30" customHeight="1">
      <c r="A221" s="91"/>
      <c r="B221" s="101" t="s">
        <v>113</v>
      </c>
      <c r="C221" s="91" t="s">
        <v>114</v>
      </c>
      <c r="D221" s="92">
        <v>123</v>
      </c>
      <c r="E221" s="93">
        <v>800</v>
      </c>
      <c r="F221" s="100"/>
      <c r="G221" s="127"/>
    </row>
    <row r="222" spans="1:248" ht="60" customHeight="1" thickBot="1">
      <c r="A222" s="102" t="str">
        <f>A218</f>
        <v>Pre-Hospital Monitor
(in accordance with the relevant requirements as stated in Attachment 4b Framework Agreement Specification )</v>
      </c>
      <c r="B222" s="103">
        <f>$B$218</f>
        <v>0</v>
      </c>
      <c r="C222" s="103"/>
      <c r="D222" s="103"/>
      <c r="E222" s="104"/>
      <c r="F222" s="100"/>
    </row>
    <row r="223" spans="1:248" ht="25.5" customHeight="1" thickBot="1">
      <c r="A223" s="219" t="s">
        <v>115</v>
      </c>
      <c r="B223" s="217"/>
      <c r="C223" s="217"/>
      <c r="D223" s="217"/>
      <c r="E223" s="218"/>
      <c r="F223" s="105"/>
      <c r="G223" s="100"/>
      <c r="H223" s="100"/>
    </row>
    <row r="224" spans="1:248" ht="63" customHeight="1">
      <c r="A224" s="101" t="s">
        <v>113</v>
      </c>
      <c r="B224" s="101" t="s">
        <v>113</v>
      </c>
      <c r="C224" s="133" t="s">
        <v>148</v>
      </c>
      <c r="D224" s="106">
        <v>456</v>
      </c>
      <c r="E224" s="107">
        <v>200</v>
      </c>
      <c r="F224" s="105"/>
      <c r="G224" s="105"/>
      <c r="H224" s="105"/>
    </row>
    <row r="225" spans="1:248" ht="62.25" customHeight="1">
      <c r="A225" s="108" t="str">
        <f>$A$218</f>
        <v>Pre-Hospital Monitor
(in accordance with the relevant requirements as stated in Attachment 4b Framework Agreement Specification )</v>
      </c>
      <c r="B225" s="119">
        <f>$B$218</f>
        <v>0</v>
      </c>
      <c r="C225" s="98"/>
      <c r="D225" s="98"/>
      <c r="E225" s="104"/>
      <c r="F225" s="105"/>
      <c r="G225" s="105"/>
      <c r="H225" s="105"/>
    </row>
    <row r="226" spans="1:248" ht="62.25" customHeight="1">
      <c r="A226" s="108" t="str">
        <f t="shared" ref="A226:A236" si="16">$A$218</f>
        <v>Pre-Hospital Monitor
(in accordance with the relevant requirements as stated in Attachment 4b Framework Agreement Specification )</v>
      </c>
      <c r="B226" s="119">
        <f t="shared" ref="B226:B236" si="17">$B$218</f>
        <v>0</v>
      </c>
      <c r="C226" s="98"/>
      <c r="D226" s="98"/>
      <c r="E226" s="104"/>
      <c r="F226" s="105"/>
      <c r="G226" s="105"/>
      <c r="H226" s="105"/>
    </row>
    <row r="227" spans="1:248" ht="62.25" customHeight="1">
      <c r="A227" s="108" t="str">
        <f t="shared" si="16"/>
        <v>Pre-Hospital Monitor
(in accordance with the relevant requirements as stated in Attachment 4b Framework Agreement Specification )</v>
      </c>
      <c r="B227" s="119">
        <f t="shared" si="17"/>
        <v>0</v>
      </c>
      <c r="C227" s="98"/>
      <c r="D227" s="98"/>
      <c r="E227" s="104"/>
      <c r="F227" s="105"/>
      <c r="G227" s="105"/>
      <c r="H227" s="105"/>
    </row>
    <row r="228" spans="1:248" ht="62.25" customHeight="1">
      <c r="A228" s="108" t="str">
        <f t="shared" si="16"/>
        <v>Pre-Hospital Monitor
(in accordance with the relevant requirements as stated in Attachment 4b Framework Agreement Specification )</v>
      </c>
      <c r="B228" s="119">
        <f t="shared" si="17"/>
        <v>0</v>
      </c>
      <c r="C228" s="98"/>
      <c r="D228" s="98"/>
      <c r="E228" s="104"/>
      <c r="F228" s="105"/>
      <c r="G228" s="105"/>
      <c r="H228" s="105"/>
    </row>
    <row r="229" spans="1:248" ht="62.25" customHeight="1">
      <c r="A229" s="108" t="str">
        <f t="shared" si="16"/>
        <v>Pre-Hospital Monitor
(in accordance with the relevant requirements as stated in Attachment 4b Framework Agreement Specification )</v>
      </c>
      <c r="B229" s="119">
        <f t="shared" si="17"/>
        <v>0</v>
      </c>
      <c r="C229" s="98"/>
      <c r="D229" s="98"/>
      <c r="E229" s="104"/>
      <c r="F229" s="105"/>
      <c r="G229" s="105"/>
      <c r="H229" s="105"/>
    </row>
    <row r="230" spans="1:248" ht="62.25" customHeight="1">
      <c r="A230" s="108" t="str">
        <f t="shared" si="16"/>
        <v>Pre-Hospital Monitor
(in accordance with the relevant requirements as stated in Attachment 4b Framework Agreement Specification )</v>
      </c>
      <c r="B230" s="119">
        <f t="shared" si="17"/>
        <v>0</v>
      </c>
      <c r="C230" s="98"/>
      <c r="D230" s="98"/>
      <c r="E230" s="104"/>
      <c r="F230" s="105"/>
      <c r="G230" s="105"/>
      <c r="H230" s="105"/>
    </row>
    <row r="231" spans="1:248" ht="62.25" customHeight="1">
      <c r="A231" s="108" t="str">
        <f t="shared" si="16"/>
        <v>Pre-Hospital Monitor
(in accordance with the relevant requirements as stated in Attachment 4b Framework Agreement Specification )</v>
      </c>
      <c r="B231" s="119">
        <f t="shared" si="17"/>
        <v>0</v>
      </c>
      <c r="C231" s="98"/>
      <c r="D231" s="98"/>
      <c r="E231" s="104"/>
      <c r="F231" s="105"/>
      <c r="G231" s="105"/>
      <c r="H231" s="105"/>
    </row>
    <row r="232" spans="1:248" ht="62.25" customHeight="1">
      <c r="A232" s="108" t="str">
        <f t="shared" si="16"/>
        <v>Pre-Hospital Monitor
(in accordance with the relevant requirements as stated in Attachment 4b Framework Agreement Specification )</v>
      </c>
      <c r="B232" s="119">
        <f t="shared" si="17"/>
        <v>0</v>
      </c>
      <c r="C232" s="98"/>
      <c r="D232" s="98"/>
      <c r="E232" s="104"/>
      <c r="F232" s="105"/>
      <c r="G232" s="105"/>
      <c r="H232" s="105"/>
    </row>
    <row r="233" spans="1:248" ht="62.25" customHeight="1">
      <c r="A233" s="108" t="str">
        <f t="shared" si="16"/>
        <v>Pre-Hospital Monitor
(in accordance with the relevant requirements as stated in Attachment 4b Framework Agreement Specification )</v>
      </c>
      <c r="B233" s="119">
        <f t="shared" si="17"/>
        <v>0</v>
      </c>
      <c r="C233" s="98"/>
      <c r="D233" s="98"/>
      <c r="E233" s="104"/>
      <c r="F233" s="105"/>
      <c r="G233" s="105"/>
      <c r="H233" s="105"/>
    </row>
    <row r="234" spans="1:248" ht="62.25" customHeight="1">
      <c r="A234" s="108" t="str">
        <f t="shared" si="16"/>
        <v>Pre-Hospital Monitor
(in accordance with the relevant requirements as stated in Attachment 4b Framework Agreement Specification )</v>
      </c>
      <c r="B234" s="119">
        <f t="shared" si="17"/>
        <v>0</v>
      </c>
      <c r="C234" s="98"/>
      <c r="D234" s="98"/>
      <c r="E234" s="104"/>
      <c r="G234" s="105"/>
      <c r="H234" s="105"/>
    </row>
    <row r="235" spans="1:248" ht="62.25" customHeight="1">
      <c r="A235" s="108" t="str">
        <f t="shared" si="16"/>
        <v>Pre-Hospital Monitor
(in accordance with the relevant requirements as stated in Attachment 4b Framework Agreement Specification )</v>
      </c>
      <c r="B235" s="119">
        <f t="shared" si="17"/>
        <v>0</v>
      </c>
      <c r="C235" s="98"/>
      <c r="D235" s="98"/>
      <c r="E235" s="104"/>
      <c r="F235" s="105"/>
      <c r="G235" s="105"/>
      <c r="H235" s="105"/>
    </row>
    <row r="236" spans="1:248" ht="62.25" customHeight="1">
      <c r="A236" s="108" t="str">
        <f t="shared" si="16"/>
        <v>Pre-Hospital Monitor
(in accordance with the relevant requirements as stated in Attachment 4b Framework Agreement Specification )</v>
      </c>
      <c r="B236" s="119">
        <f t="shared" si="17"/>
        <v>0</v>
      </c>
      <c r="C236" s="98"/>
      <c r="D236" s="98"/>
      <c r="E236" s="104"/>
      <c r="F236" s="105"/>
      <c r="G236" s="105"/>
      <c r="H236" s="105"/>
    </row>
    <row r="237" spans="1:248" ht="20.149999999999999" customHeight="1" thickBot="1"/>
    <row r="238" spans="1:248" ht="25.5" customHeight="1" thickBot="1">
      <c r="A238" s="216" t="s">
        <v>220</v>
      </c>
      <c r="B238" s="217"/>
      <c r="C238" s="217"/>
      <c r="D238" s="217"/>
      <c r="E238" s="217"/>
      <c r="F238" s="217"/>
      <c r="G238" s="217"/>
      <c r="H238" s="217"/>
      <c r="I238" s="218"/>
    </row>
    <row r="239" spans="1:248" ht="39">
      <c r="A239" s="162" t="s">
        <v>101</v>
      </c>
      <c r="B239" s="123" t="s">
        <v>10</v>
      </c>
      <c r="C239" s="123" t="s">
        <v>102</v>
      </c>
      <c r="D239" s="123" t="s">
        <v>103</v>
      </c>
      <c r="E239" s="123" t="s">
        <v>104</v>
      </c>
      <c r="F239" s="123" t="s">
        <v>105</v>
      </c>
      <c r="G239" s="123" t="s">
        <v>106</v>
      </c>
      <c r="H239" s="123" t="s">
        <v>169</v>
      </c>
      <c r="I239" s="123" t="s">
        <v>170</v>
      </c>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0"/>
      <c r="EK239" s="90"/>
      <c r="EL239" s="90"/>
      <c r="EM239" s="90"/>
      <c r="EN239" s="90"/>
      <c r="EO239" s="90"/>
      <c r="EP239" s="90"/>
      <c r="EQ239" s="90"/>
      <c r="ER239" s="90"/>
      <c r="ES239" s="90"/>
      <c r="ET239" s="90"/>
      <c r="EU239" s="90"/>
      <c r="EV239" s="90"/>
      <c r="EW239" s="90"/>
      <c r="EX239" s="90"/>
      <c r="EY239" s="90"/>
      <c r="EZ239" s="90"/>
      <c r="FA239" s="90"/>
      <c r="FB239" s="90"/>
      <c r="FC239" s="90"/>
      <c r="FD239" s="90"/>
      <c r="FE239" s="90"/>
      <c r="FF239" s="90"/>
      <c r="FG239" s="90"/>
      <c r="FH239" s="90"/>
      <c r="FI239" s="90"/>
      <c r="FJ239" s="90"/>
      <c r="FK239" s="90"/>
      <c r="FL239" s="90"/>
      <c r="FM239" s="90"/>
      <c r="FN239" s="90"/>
      <c r="FO239" s="90"/>
      <c r="FP239" s="90"/>
      <c r="FQ239" s="90"/>
      <c r="FR239" s="90"/>
      <c r="FS239" s="90"/>
      <c r="FT239" s="90"/>
      <c r="FU239" s="90"/>
      <c r="FV239" s="90"/>
      <c r="FW239" s="90"/>
      <c r="FX239" s="90"/>
      <c r="FY239" s="90"/>
      <c r="FZ239" s="90"/>
      <c r="GA239" s="90"/>
      <c r="GB239" s="90"/>
      <c r="GC239" s="90"/>
      <c r="GD239" s="90"/>
      <c r="GE239" s="90"/>
      <c r="GF239" s="90"/>
      <c r="GG239" s="90"/>
      <c r="GH239" s="90"/>
      <c r="GI239" s="90"/>
      <c r="GJ239" s="90"/>
      <c r="GK239" s="90"/>
      <c r="GL239" s="90"/>
      <c r="GM239" s="90"/>
      <c r="GN239" s="90"/>
      <c r="GO239" s="90"/>
      <c r="GP239" s="90"/>
      <c r="GQ239" s="90"/>
      <c r="GR239" s="90"/>
      <c r="GS239" s="90"/>
      <c r="GT239" s="90"/>
      <c r="GU239" s="90"/>
      <c r="GV239" s="90"/>
      <c r="GW239" s="90"/>
      <c r="GX239" s="90"/>
      <c r="GY239" s="90"/>
      <c r="GZ239" s="90"/>
      <c r="HA239" s="90"/>
      <c r="HB239" s="90"/>
      <c r="HC239" s="90"/>
      <c r="HD239" s="90"/>
      <c r="HE239" s="90"/>
      <c r="HF239" s="90"/>
      <c r="HG239" s="90"/>
      <c r="HH239" s="90"/>
      <c r="HI239" s="90"/>
      <c r="HJ239" s="90"/>
      <c r="HK239" s="90"/>
      <c r="HL239" s="90"/>
      <c r="HM239" s="90"/>
      <c r="HN239" s="90"/>
      <c r="HO239" s="90"/>
      <c r="HP239" s="90"/>
      <c r="HQ239" s="90"/>
      <c r="HR239" s="90"/>
      <c r="HS239" s="90"/>
      <c r="HT239" s="90"/>
      <c r="HU239" s="90"/>
      <c r="HV239" s="90"/>
      <c r="HW239" s="90"/>
      <c r="HX239" s="90"/>
      <c r="HY239" s="90"/>
      <c r="HZ239" s="90"/>
      <c r="IA239" s="90"/>
      <c r="IB239" s="90"/>
      <c r="IC239" s="90"/>
      <c r="ID239" s="90"/>
      <c r="IE239" s="90"/>
      <c r="IF239" s="90"/>
      <c r="IG239" s="90"/>
      <c r="IH239" s="90"/>
      <c r="II239" s="90"/>
      <c r="IJ239" s="90"/>
      <c r="IK239" s="90"/>
      <c r="IL239" s="90"/>
      <c r="IM239" s="90"/>
      <c r="IN239" s="90"/>
    </row>
    <row r="240" spans="1:248" s="95" customFormat="1" ht="33" customHeight="1">
      <c r="A240" s="91"/>
      <c r="B240" s="91" t="s">
        <v>107</v>
      </c>
      <c r="C240" s="92" t="s">
        <v>108</v>
      </c>
      <c r="D240" s="92">
        <v>123456</v>
      </c>
      <c r="E240" s="93">
        <v>1000</v>
      </c>
      <c r="F240" s="94" t="s">
        <v>109</v>
      </c>
      <c r="G240" s="94" t="s">
        <v>110</v>
      </c>
      <c r="H240" s="94" t="s">
        <v>171</v>
      </c>
      <c r="I240" s="94">
        <v>6</v>
      </c>
    </row>
    <row r="241" spans="1:9" ht="50.5" thickBot="1">
      <c r="A241" s="158" t="s">
        <v>236</v>
      </c>
      <c r="B241" s="96"/>
      <c r="C241" s="96"/>
      <c r="D241" s="96"/>
      <c r="E241" s="97">
        <f>SUM(E245,E248:E257)</f>
        <v>0</v>
      </c>
      <c r="F241" s="98"/>
      <c r="G241" s="99"/>
      <c r="H241" s="98"/>
      <c r="I241" s="99"/>
    </row>
    <row r="242" spans="1:9" ht="25.5" customHeight="1" thickBot="1">
      <c r="A242" s="219" t="s">
        <v>111</v>
      </c>
      <c r="B242" s="220"/>
      <c r="C242" s="220"/>
      <c r="D242" s="220"/>
      <c r="E242" s="221"/>
      <c r="F242" s="100"/>
      <c r="G242" s="127"/>
      <c r="H242" s="100"/>
    </row>
    <row r="243" spans="1:9" ht="26">
      <c r="A243" s="124" t="s">
        <v>101</v>
      </c>
      <c r="B243" s="124" t="s">
        <v>10</v>
      </c>
      <c r="C243" s="124" t="s">
        <v>112</v>
      </c>
      <c r="D243" s="124" t="s">
        <v>103</v>
      </c>
      <c r="E243" s="124" t="s">
        <v>104</v>
      </c>
      <c r="F243" s="100"/>
      <c r="G243" s="127"/>
      <c r="H243" s="100"/>
    </row>
    <row r="244" spans="1:9" ht="30" customHeight="1">
      <c r="A244" s="91"/>
      <c r="B244" s="101" t="s">
        <v>113</v>
      </c>
      <c r="C244" s="91" t="s">
        <v>114</v>
      </c>
      <c r="D244" s="92">
        <v>123</v>
      </c>
      <c r="E244" s="93">
        <v>800</v>
      </c>
      <c r="F244" s="100"/>
      <c r="G244" s="127"/>
    </row>
    <row r="245" spans="1:9" ht="60" customHeight="1" thickBot="1">
      <c r="A245" s="102" t="str">
        <f>A241</f>
        <v>Neuro Critical Care Monitor
(in accordance with the relevant requirements as stated in Attachment 4b Framework Agreement Specification )</v>
      </c>
      <c r="B245" s="103">
        <f>$B$241</f>
        <v>0</v>
      </c>
      <c r="C245" s="103"/>
      <c r="D245" s="103"/>
      <c r="E245" s="104"/>
      <c r="F245" s="100"/>
    </row>
    <row r="246" spans="1:9" ht="25.5" customHeight="1" thickBot="1">
      <c r="A246" s="219" t="s">
        <v>115</v>
      </c>
      <c r="B246" s="217"/>
      <c r="C246" s="217"/>
      <c r="D246" s="217"/>
      <c r="E246" s="218"/>
      <c r="F246" s="105"/>
      <c r="G246" s="100"/>
      <c r="H246" s="100"/>
    </row>
    <row r="247" spans="1:9" ht="63" customHeight="1">
      <c r="A247" s="101" t="s">
        <v>113</v>
      </c>
      <c r="B247" s="101" t="s">
        <v>113</v>
      </c>
      <c r="C247" s="133" t="s">
        <v>148</v>
      </c>
      <c r="D247" s="106">
        <v>456</v>
      </c>
      <c r="E247" s="107">
        <v>200</v>
      </c>
      <c r="F247" s="105"/>
      <c r="G247" s="105"/>
      <c r="H247" s="105"/>
    </row>
    <row r="248" spans="1:9" ht="62.25" customHeight="1">
      <c r="A248" s="108" t="str">
        <f>$A$241</f>
        <v>Neuro Critical Care Monitor
(in accordance with the relevant requirements as stated in Attachment 4b Framework Agreement Specification )</v>
      </c>
      <c r="B248" s="119">
        <f>$B$241</f>
        <v>0</v>
      </c>
      <c r="C248" s="98"/>
      <c r="D248" s="98"/>
      <c r="E248" s="104"/>
      <c r="F248" s="105"/>
      <c r="G248" s="105"/>
      <c r="H248" s="105"/>
    </row>
    <row r="249" spans="1:9" ht="62.25" customHeight="1">
      <c r="A249" s="108" t="str">
        <f t="shared" ref="A249:A259" si="18">$A$241</f>
        <v>Neuro Critical Care Monitor
(in accordance with the relevant requirements as stated in Attachment 4b Framework Agreement Specification )</v>
      </c>
      <c r="B249" s="119">
        <f t="shared" ref="B249:B259" si="19">$B$241</f>
        <v>0</v>
      </c>
      <c r="C249" s="98"/>
      <c r="D249" s="98"/>
      <c r="E249" s="104"/>
      <c r="F249" s="105"/>
      <c r="G249" s="105"/>
      <c r="H249" s="105"/>
    </row>
    <row r="250" spans="1:9" ht="62.25" customHeight="1">
      <c r="A250" s="108" t="str">
        <f t="shared" si="18"/>
        <v>Neuro Critical Care Monitor
(in accordance with the relevant requirements as stated in Attachment 4b Framework Agreement Specification )</v>
      </c>
      <c r="B250" s="119">
        <f t="shared" si="19"/>
        <v>0</v>
      </c>
      <c r="C250" s="98"/>
      <c r="D250" s="98"/>
      <c r="E250" s="104"/>
      <c r="F250" s="105"/>
      <c r="G250" s="105"/>
      <c r="H250" s="105"/>
    </row>
    <row r="251" spans="1:9" ht="62.25" customHeight="1">
      <c r="A251" s="108" t="str">
        <f t="shared" si="18"/>
        <v>Neuro Critical Care Monitor
(in accordance with the relevant requirements as stated in Attachment 4b Framework Agreement Specification )</v>
      </c>
      <c r="B251" s="119">
        <f t="shared" si="19"/>
        <v>0</v>
      </c>
      <c r="C251" s="98"/>
      <c r="D251" s="98"/>
      <c r="E251" s="104"/>
      <c r="F251" s="105"/>
      <c r="G251" s="105"/>
      <c r="H251" s="105"/>
    </row>
    <row r="252" spans="1:9" ht="62.25" customHeight="1">
      <c r="A252" s="108" t="str">
        <f t="shared" si="18"/>
        <v>Neuro Critical Care Monitor
(in accordance with the relevant requirements as stated in Attachment 4b Framework Agreement Specification )</v>
      </c>
      <c r="B252" s="119">
        <f t="shared" si="19"/>
        <v>0</v>
      </c>
      <c r="C252" s="98"/>
      <c r="D252" s="98"/>
      <c r="E252" s="104"/>
      <c r="F252" s="105"/>
      <c r="G252" s="105"/>
      <c r="H252" s="105"/>
    </row>
    <row r="253" spans="1:9" ht="62.25" customHeight="1">
      <c r="A253" s="108" t="str">
        <f t="shared" si="18"/>
        <v>Neuro Critical Care Monitor
(in accordance with the relevant requirements as stated in Attachment 4b Framework Agreement Specification )</v>
      </c>
      <c r="B253" s="119">
        <f t="shared" si="19"/>
        <v>0</v>
      </c>
      <c r="C253" s="98"/>
      <c r="D253" s="98"/>
      <c r="E253" s="104"/>
      <c r="F253" s="105"/>
      <c r="G253" s="105"/>
      <c r="H253" s="105"/>
    </row>
    <row r="254" spans="1:9" ht="62.25" customHeight="1">
      <c r="A254" s="108" t="str">
        <f t="shared" si="18"/>
        <v>Neuro Critical Care Monitor
(in accordance with the relevant requirements as stated in Attachment 4b Framework Agreement Specification )</v>
      </c>
      <c r="B254" s="119">
        <f t="shared" si="19"/>
        <v>0</v>
      </c>
      <c r="C254" s="98"/>
      <c r="D254" s="98"/>
      <c r="E254" s="104"/>
      <c r="F254" s="105"/>
      <c r="G254" s="105"/>
      <c r="H254" s="105"/>
    </row>
    <row r="255" spans="1:9" ht="62.25" customHeight="1">
      <c r="A255" s="108" t="str">
        <f t="shared" si="18"/>
        <v>Neuro Critical Care Monitor
(in accordance with the relevant requirements as stated in Attachment 4b Framework Agreement Specification )</v>
      </c>
      <c r="B255" s="119">
        <f t="shared" si="19"/>
        <v>0</v>
      </c>
      <c r="C255" s="98"/>
      <c r="D255" s="98"/>
      <c r="E255" s="104"/>
      <c r="F255" s="105"/>
      <c r="G255" s="105"/>
      <c r="H255" s="105"/>
    </row>
    <row r="256" spans="1:9" ht="62.25" customHeight="1">
      <c r="A256" s="108" t="str">
        <f t="shared" si="18"/>
        <v>Neuro Critical Care Monitor
(in accordance with the relevant requirements as stated in Attachment 4b Framework Agreement Specification )</v>
      </c>
      <c r="B256" s="119">
        <f t="shared" si="19"/>
        <v>0</v>
      </c>
      <c r="C256" s="98"/>
      <c r="D256" s="98"/>
      <c r="E256" s="104"/>
      <c r="F256" s="105"/>
      <c r="G256" s="105"/>
      <c r="H256" s="105"/>
    </row>
    <row r="257" spans="1:248" ht="62.25" customHeight="1">
      <c r="A257" s="108" t="str">
        <f t="shared" si="18"/>
        <v>Neuro Critical Care Monitor
(in accordance with the relevant requirements as stated in Attachment 4b Framework Agreement Specification )</v>
      </c>
      <c r="B257" s="119">
        <f t="shared" si="19"/>
        <v>0</v>
      </c>
      <c r="C257" s="98"/>
      <c r="D257" s="98"/>
      <c r="E257" s="104"/>
      <c r="G257" s="105"/>
      <c r="H257" s="105"/>
    </row>
    <row r="258" spans="1:248" ht="62.25" customHeight="1">
      <c r="A258" s="108" t="str">
        <f t="shared" si="18"/>
        <v>Neuro Critical Care Monitor
(in accordance with the relevant requirements as stated in Attachment 4b Framework Agreement Specification )</v>
      </c>
      <c r="B258" s="119">
        <f t="shared" si="19"/>
        <v>0</v>
      </c>
      <c r="C258" s="98"/>
      <c r="D258" s="98"/>
      <c r="E258" s="104"/>
      <c r="F258" s="105"/>
      <c r="G258" s="105"/>
      <c r="H258" s="105"/>
    </row>
    <row r="259" spans="1:248" ht="62.25" customHeight="1">
      <c r="A259" s="108" t="str">
        <f t="shared" si="18"/>
        <v>Neuro Critical Care Monitor
(in accordance with the relevant requirements as stated in Attachment 4b Framework Agreement Specification )</v>
      </c>
      <c r="B259" s="119">
        <f t="shared" si="19"/>
        <v>0</v>
      </c>
      <c r="C259" s="98"/>
      <c r="D259" s="98"/>
      <c r="E259" s="104"/>
      <c r="F259" s="105"/>
      <c r="G259" s="105"/>
      <c r="H259" s="105"/>
    </row>
    <row r="260" spans="1:248" ht="20.149999999999999" customHeight="1" thickBot="1"/>
    <row r="261" spans="1:248" ht="25.5" customHeight="1" thickBot="1">
      <c r="A261" s="216" t="s">
        <v>220</v>
      </c>
      <c r="B261" s="217"/>
      <c r="C261" s="217"/>
      <c r="D261" s="217"/>
      <c r="E261" s="217"/>
      <c r="F261" s="217"/>
      <c r="G261" s="217"/>
      <c r="H261" s="217"/>
      <c r="I261" s="218"/>
    </row>
    <row r="262" spans="1:248" ht="39">
      <c r="A262" s="162" t="s">
        <v>101</v>
      </c>
      <c r="B262" s="123" t="s">
        <v>10</v>
      </c>
      <c r="C262" s="123" t="s">
        <v>102</v>
      </c>
      <c r="D262" s="123" t="s">
        <v>103</v>
      </c>
      <c r="E262" s="123" t="s">
        <v>104</v>
      </c>
      <c r="F262" s="123" t="s">
        <v>105</v>
      </c>
      <c r="G262" s="123" t="s">
        <v>106</v>
      </c>
      <c r="H262" s="123" t="s">
        <v>169</v>
      </c>
      <c r="I262" s="123" t="s">
        <v>170</v>
      </c>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c r="BL262" s="90"/>
      <c r="BM262" s="90"/>
      <c r="BN262" s="90"/>
      <c r="BO262" s="90"/>
      <c r="BP262" s="90"/>
      <c r="BQ262" s="90"/>
      <c r="BR262" s="90"/>
      <c r="BS262" s="90"/>
      <c r="BT262" s="90"/>
      <c r="BU262" s="90"/>
      <c r="BV262" s="90"/>
      <c r="BW262" s="90"/>
      <c r="BX262" s="90"/>
      <c r="BY262" s="90"/>
      <c r="BZ262" s="90"/>
      <c r="CA262" s="90"/>
      <c r="CB262" s="90"/>
      <c r="CC262" s="90"/>
      <c r="CD262" s="90"/>
      <c r="CE262" s="90"/>
      <c r="CF262" s="90"/>
      <c r="CG262" s="90"/>
      <c r="CH262" s="90"/>
      <c r="CI262" s="90"/>
      <c r="CJ262" s="90"/>
      <c r="CK262" s="90"/>
      <c r="CL262" s="90"/>
      <c r="CM262" s="90"/>
      <c r="CN262" s="90"/>
      <c r="CO262" s="90"/>
      <c r="CP262" s="90"/>
      <c r="CQ262" s="90"/>
      <c r="CR262" s="90"/>
      <c r="CS262" s="90"/>
      <c r="CT262" s="90"/>
      <c r="CU262" s="90"/>
      <c r="CV262" s="90"/>
      <c r="CW262" s="90"/>
      <c r="CX262" s="90"/>
      <c r="CY262" s="90"/>
      <c r="CZ262" s="90"/>
      <c r="DA262" s="90"/>
      <c r="DB262" s="90"/>
      <c r="DC262" s="90"/>
      <c r="DD262" s="90"/>
      <c r="DE262" s="90"/>
      <c r="DF262" s="90"/>
      <c r="DG262" s="90"/>
      <c r="DH262" s="90"/>
      <c r="DI262" s="90"/>
      <c r="DJ262" s="90"/>
      <c r="DK262" s="90"/>
      <c r="DL262" s="90"/>
      <c r="DM262" s="90"/>
      <c r="DN262" s="90"/>
      <c r="DO262" s="90"/>
      <c r="DP262" s="90"/>
      <c r="DQ262" s="90"/>
      <c r="DR262" s="90"/>
      <c r="DS262" s="90"/>
      <c r="DT262" s="90"/>
      <c r="DU262" s="90"/>
      <c r="DV262" s="90"/>
      <c r="DW262" s="90"/>
      <c r="DX262" s="90"/>
      <c r="DY262" s="90"/>
      <c r="DZ262" s="90"/>
      <c r="EA262" s="90"/>
      <c r="EB262" s="90"/>
      <c r="EC262" s="90"/>
      <c r="ED262" s="90"/>
      <c r="EE262" s="90"/>
      <c r="EF262" s="90"/>
      <c r="EG262" s="90"/>
      <c r="EH262" s="90"/>
      <c r="EI262" s="90"/>
      <c r="EJ262" s="90"/>
      <c r="EK262" s="90"/>
      <c r="EL262" s="90"/>
      <c r="EM262" s="90"/>
      <c r="EN262" s="90"/>
      <c r="EO262" s="90"/>
      <c r="EP262" s="90"/>
      <c r="EQ262" s="90"/>
      <c r="ER262" s="90"/>
      <c r="ES262" s="90"/>
      <c r="ET262" s="90"/>
      <c r="EU262" s="90"/>
      <c r="EV262" s="90"/>
      <c r="EW262" s="90"/>
      <c r="EX262" s="90"/>
      <c r="EY262" s="90"/>
      <c r="EZ262" s="90"/>
      <c r="FA262" s="90"/>
      <c r="FB262" s="90"/>
      <c r="FC262" s="90"/>
      <c r="FD262" s="90"/>
      <c r="FE262" s="90"/>
      <c r="FF262" s="90"/>
      <c r="FG262" s="90"/>
      <c r="FH262" s="90"/>
      <c r="FI262" s="90"/>
      <c r="FJ262" s="90"/>
      <c r="FK262" s="90"/>
      <c r="FL262" s="90"/>
      <c r="FM262" s="90"/>
      <c r="FN262" s="90"/>
      <c r="FO262" s="90"/>
      <c r="FP262" s="90"/>
      <c r="FQ262" s="90"/>
      <c r="FR262" s="90"/>
      <c r="FS262" s="90"/>
      <c r="FT262" s="90"/>
      <c r="FU262" s="90"/>
      <c r="FV262" s="90"/>
      <c r="FW262" s="90"/>
      <c r="FX262" s="90"/>
      <c r="FY262" s="90"/>
      <c r="FZ262" s="90"/>
      <c r="GA262" s="90"/>
      <c r="GB262" s="90"/>
      <c r="GC262" s="90"/>
      <c r="GD262" s="90"/>
      <c r="GE262" s="90"/>
      <c r="GF262" s="90"/>
      <c r="GG262" s="90"/>
      <c r="GH262" s="90"/>
      <c r="GI262" s="90"/>
      <c r="GJ262" s="90"/>
      <c r="GK262" s="90"/>
      <c r="GL262" s="90"/>
      <c r="GM262" s="90"/>
      <c r="GN262" s="90"/>
      <c r="GO262" s="90"/>
      <c r="GP262" s="90"/>
      <c r="GQ262" s="90"/>
      <c r="GR262" s="90"/>
      <c r="GS262" s="90"/>
      <c r="GT262" s="90"/>
      <c r="GU262" s="90"/>
      <c r="GV262" s="90"/>
      <c r="GW262" s="90"/>
      <c r="GX262" s="90"/>
      <c r="GY262" s="90"/>
      <c r="GZ262" s="90"/>
      <c r="HA262" s="90"/>
      <c r="HB262" s="90"/>
      <c r="HC262" s="90"/>
      <c r="HD262" s="90"/>
      <c r="HE262" s="90"/>
      <c r="HF262" s="90"/>
      <c r="HG262" s="90"/>
      <c r="HH262" s="90"/>
      <c r="HI262" s="90"/>
      <c r="HJ262" s="90"/>
      <c r="HK262" s="90"/>
      <c r="HL262" s="90"/>
      <c r="HM262" s="90"/>
      <c r="HN262" s="90"/>
      <c r="HO262" s="90"/>
      <c r="HP262" s="90"/>
      <c r="HQ262" s="90"/>
      <c r="HR262" s="90"/>
      <c r="HS262" s="90"/>
      <c r="HT262" s="90"/>
      <c r="HU262" s="90"/>
      <c r="HV262" s="90"/>
      <c r="HW262" s="90"/>
      <c r="HX262" s="90"/>
      <c r="HY262" s="90"/>
      <c r="HZ262" s="90"/>
      <c r="IA262" s="90"/>
      <c r="IB262" s="90"/>
      <c r="IC262" s="90"/>
      <c r="ID262" s="90"/>
      <c r="IE262" s="90"/>
      <c r="IF262" s="90"/>
      <c r="IG262" s="90"/>
      <c r="IH262" s="90"/>
      <c r="II262" s="90"/>
      <c r="IJ262" s="90"/>
      <c r="IK262" s="90"/>
      <c r="IL262" s="90"/>
      <c r="IM262" s="90"/>
      <c r="IN262" s="90"/>
    </row>
    <row r="263" spans="1:248" s="95" customFormat="1" ht="33" customHeight="1">
      <c r="A263" s="91"/>
      <c r="B263" s="91" t="s">
        <v>107</v>
      </c>
      <c r="C263" s="92" t="s">
        <v>108</v>
      </c>
      <c r="D263" s="92">
        <v>123456</v>
      </c>
      <c r="E263" s="93">
        <v>1000</v>
      </c>
      <c r="F263" s="94" t="s">
        <v>109</v>
      </c>
      <c r="G263" s="94" t="s">
        <v>110</v>
      </c>
      <c r="H263" s="94" t="s">
        <v>171</v>
      </c>
      <c r="I263" s="94">
        <v>6</v>
      </c>
    </row>
    <row r="264" spans="1:248" ht="50.5" thickBot="1">
      <c r="A264" s="158" t="s">
        <v>237</v>
      </c>
      <c r="B264" s="96"/>
      <c r="C264" s="96"/>
      <c r="D264" s="96"/>
      <c r="E264" s="97">
        <f>SUM(E268,E271:E280)</f>
        <v>0</v>
      </c>
      <c r="F264" s="98"/>
      <c r="G264" s="99"/>
      <c r="H264" s="98"/>
      <c r="I264" s="99"/>
    </row>
    <row r="265" spans="1:248" ht="25.5" customHeight="1" thickBot="1">
      <c r="A265" s="219" t="s">
        <v>111</v>
      </c>
      <c r="B265" s="220"/>
      <c r="C265" s="220"/>
      <c r="D265" s="220"/>
      <c r="E265" s="221"/>
      <c r="F265" s="100"/>
      <c r="G265" s="127"/>
      <c r="H265" s="100"/>
    </row>
    <row r="266" spans="1:248" ht="26">
      <c r="A266" s="124" t="s">
        <v>101</v>
      </c>
      <c r="B266" s="124" t="s">
        <v>10</v>
      </c>
      <c r="C266" s="124" t="s">
        <v>112</v>
      </c>
      <c r="D266" s="124" t="s">
        <v>103</v>
      </c>
      <c r="E266" s="124" t="s">
        <v>104</v>
      </c>
      <c r="F266" s="100"/>
      <c r="G266" s="127"/>
      <c r="H266" s="100"/>
    </row>
    <row r="267" spans="1:248" ht="30" customHeight="1">
      <c r="A267" s="91"/>
      <c r="B267" s="101" t="s">
        <v>113</v>
      </c>
      <c r="C267" s="91" t="s">
        <v>114</v>
      </c>
      <c r="D267" s="92">
        <v>123</v>
      </c>
      <c r="E267" s="93">
        <v>800</v>
      </c>
      <c r="F267" s="100"/>
      <c r="G267" s="127"/>
    </row>
    <row r="268" spans="1:248" ht="60" customHeight="1" thickBot="1">
      <c r="A268" s="102" t="str">
        <f>A264</f>
        <v>Neuromuscular Blockade Monitor
(in accordance with the relevant requirements as stated in Attachment 4b Framework Agreement Specification )</v>
      </c>
      <c r="B268" s="103">
        <f>$B$264</f>
        <v>0</v>
      </c>
      <c r="C268" s="103"/>
      <c r="D268" s="103"/>
      <c r="E268" s="104"/>
      <c r="F268" s="100"/>
    </row>
    <row r="269" spans="1:248" ht="25.5" customHeight="1" thickBot="1">
      <c r="A269" s="219" t="s">
        <v>115</v>
      </c>
      <c r="B269" s="217"/>
      <c r="C269" s="217"/>
      <c r="D269" s="217"/>
      <c r="E269" s="218"/>
      <c r="F269" s="105"/>
      <c r="G269" s="100"/>
      <c r="H269" s="100"/>
    </row>
    <row r="270" spans="1:248" ht="63" customHeight="1">
      <c r="A270" s="101" t="s">
        <v>113</v>
      </c>
      <c r="B270" s="101" t="s">
        <v>113</v>
      </c>
      <c r="C270" s="133" t="s">
        <v>148</v>
      </c>
      <c r="D270" s="106">
        <v>456</v>
      </c>
      <c r="E270" s="107">
        <v>200</v>
      </c>
      <c r="F270" s="105"/>
      <c r="G270" s="105"/>
      <c r="H270" s="105"/>
    </row>
    <row r="271" spans="1:248" ht="62.25" customHeight="1">
      <c r="A271" s="108" t="str">
        <f>$A$264</f>
        <v>Neuromuscular Blockade Monitor
(in accordance with the relevant requirements as stated in Attachment 4b Framework Agreement Specification )</v>
      </c>
      <c r="B271" s="119">
        <f>$B$264</f>
        <v>0</v>
      </c>
      <c r="C271" s="98"/>
      <c r="D271" s="98"/>
      <c r="E271" s="104"/>
      <c r="F271" s="105"/>
      <c r="G271" s="105"/>
      <c r="H271" s="105"/>
    </row>
    <row r="272" spans="1:248" ht="62.25" customHeight="1">
      <c r="A272" s="108" t="str">
        <f t="shared" ref="A272:A282" si="20">$A$264</f>
        <v>Neuromuscular Blockade Monitor
(in accordance with the relevant requirements as stated in Attachment 4b Framework Agreement Specification )</v>
      </c>
      <c r="B272" s="119">
        <f t="shared" ref="B272:B282" si="21">$B$264</f>
        <v>0</v>
      </c>
      <c r="C272" s="98"/>
      <c r="D272" s="98"/>
      <c r="E272" s="104"/>
      <c r="F272" s="105"/>
      <c r="G272" s="105"/>
      <c r="H272" s="105"/>
    </row>
    <row r="273" spans="1:248" ht="62.25" customHeight="1">
      <c r="A273" s="108" t="str">
        <f t="shared" si="20"/>
        <v>Neuromuscular Blockade Monitor
(in accordance with the relevant requirements as stated in Attachment 4b Framework Agreement Specification )</v>
      </c>
      <c r="B273" s="119">
        <f t="shared" si="21"/>
        <v>0</v>
      </c>
      <c r="C273" s="98"/>
      <c r="D273" s="98"/>
      <c r="E273" s="104"/>
      <c r="F273" s="105"/>
      <c r="G273" s="105"/>
      <c r="H273" s="105"/>
    </row>
    <row r="274" spans="1:248" ht="62.25" customHeight="1">
      <c r="A274" s="108" t="str">
        <f t="shared" si="20"/>
        <v>Neuromuscular Blockade Monitor
(in accordance with the relevant requirements as stated in Attachment 4b Framework Agreement Specification )</v>
      </c>
      <c r="B274" s="119">
        <f t="shared" si="21"/>
        <v>0</v>
      </c>
      <c r="C274" s="98"/>
      <c r="D274" s="98"/>
      <c r="E274" s="104"/>
      <c r="F274" s="105"/>
      <c r="G274" s="105"/>
      <c r="H274" s="105"/>
    </row>
    <row r="275" spans="1:248" ht="62.25" customHeight="1">
      <c r="A275" s="108" t="str">
        <f t="shared" si="20"/>
        <v>Neuromuscular Blockade Monitor
(in accordance with the relevant requirements as stated in Attachment 4b Framework Agreement Specification )</v>
      </c>
      <c r="B275" s="119">
        <f t="shared" si="21"/>
        <v>0</v>
      </c>
      <c r="C275" s="98"/>
      <c r="D275" s="98"/>
      <c r="E275" s="104"/>
      <c r="F275" s="105"/>
      <c r="G275" s="105"/>
      <c r="H275" s="105"/>
    </row>
    <row r="276" spans="1:248" ht="62.25" customHeight="1">
      <c r="A276" s="108" t="str">
        <f t="shared" si="20"/>
        <v>Neuromuscular Blockade Monitor
(in accordance with the relevant requirements as stated in Attachment 4b Framework Agreement Specification )</v>
      </c>
      <c r="B276" s="119">
        <f t="shared" si="21"/>
        <v>0</v>
      </c>
      <c r="C276" s="98"/>
      <c r="D276" s="98"/>
      <c r="E276" s="104"/>
      <c r="F276" s="105"/>
      <c r="G276" s="105"/>
      <c r="H276" s="105"/>
    </row>
    <row r="277" spans="1:248" ht="62.25" customHeight="1">
      <c r="A277" s="108" t="str">
        <f t="shared" si="20"/>
        <v>Neuromuscular Blockade Monitor
(in accordance with the relevant requirements as stated in Attachment 4b Framework Agreement Specification )</v>
      </c>
      <c r="B277" s="119">
        <f t="shared" si="21"/>
        <v>0</v>
      </c>
      <c r="C277" s="98"/>
      <c r="D277" s="98"/>
      <c r="E277" s="104"/>
      <c r="F277" s="105"/>
      <c r="G277" s="105"/>
      <c r="H277" s="105"/>
    </row>
    <row r="278" spans="1:248" ht="62.25" customHeight="1">
      <c r="A278" s="108" t="str">
        <f t="shared" si="20"/>
        <v>Neuromuscular Blockade Monitor
(in accordance with the relevant requirements as stated in Attachment 4b Framework Agreement Specification )</v>
      </c>
      <c r="B278" s="119">
        <f t="shared" si="21"/>
        <v>0</v>
      </c>
      <c r="C278" s="98"/>
      <c r="D278" s="98"/>
      <c r="E278" s="104"/>
      <c r="F278" s="105"/>
      <c r="G278" s="105"/>
      <c r="H278" s="105"/>
    </row>
    <row r="279" spans="1:248" ht="62.25" customHeight="1">
      <c r="A279" s="108" t="str">
        <f t="shared" si="20"/>
        <v>Neuromuscular Blockade Monitor
(in accordance with the relevant requirements as stated in Attachment 4b Framework Agreement Specification )</v>
      </c>
      <c r="B279" s="119">
        <f t="shared" si="21"/>
        <v>0</v>
      </c>
      <c r="C279" s="98"/>
      <c r="D279" s="98"/>
      <c r="E279" s="104"/>
      <c r="F279" s="105"/>
      <c r="G279" s="105"/>
      <c r="H279" s="105"/>
    </row>
    <row r="280" spans="1:248" ht="62.25" customHeight="1">
      <c r="A280" s="108" t="str">
        <f t="shared" si="20"/>
        <v>Neuromuscular Blockade Monitor
(in accordance with the relevant requirements as stated in Attachment 4b Framework Agreement Specification )</v>
      </c>
      <c r="B280" s="119">
        <f t="shared" si="21"/>
        <v>0</v>
      </c>
      <c r="C280" s="98"/>
      <c r="D280" s="98"/>
      <c r="E280" s="104"/>
      <c r="G280" s="105"/>
      <c r="H280" s="105"/>
    </row>
    <row r="281" spans="1:248" ht="62.25" customHeight="1">
      <c r="A281" s="108" t="str">
        <f t="shared" si="20"/>
        <v>Neuromuscular Blockade Monitor
(in accordance with the relevant requirements as stated in Attachment 4b Framework Agreement Specification )</v>
      </c>
      <c r="B281" s="119">
        <f t="shared" si="21"/>
        <v>0</v>
      </c>
      <c r="C281" s="98"/>
      <c r="D281" s="98"/>
      <c r="E281" s="104"/>
      <c r="F281" s="105"/>
      <c r="G281" s="105"/>
      <c r="H281" s="105"/>
    </row>
    <row r="282" spans="1:248" ht="62.25" customHeight="1">
      <c r="A282" s="108" t="str">
        <f t="shared" si="20"/>
        <v>Neuromuscular Blockade Monitor
(in accordance with the relevant requirements as stated in Attachment 4b Framework Agreement Specification )</v>
      </c>
      <c r="B282" s="119">
        <f t="shared" si="21"/>
        <v>0</v>
      </c>
      <c r="C282" s="98"/>
      <c r="D282" s="98"/>
      <c r="E282" s="104"/>
      <c r="F282" s="105"/>
      <c r="G282" s="105"/>
      <c r="H282" s="105"/>
    </row>
    <row r="283" spans="1:248" ht="20.149999999999999" customHeight="1" thickBot="1"/>
    <row r="284" spans="1:248" ht="25.5" customHeight="1" thickBot="1">
      <c r="A284" s="216" t="s">
        <v>220</v>
      </c>
      <c r="B284" s="217"/>
      <c r="C284" s="217"/>
      <c r="D284" s="217"/>
      <c r="E284" s="217"/>
      <c r="F284" s="217"/>
      <c r="G284" s="217"/>
      <c r="H284" s="217"/>
      <c r="I284" s="218"/>
    </row>
    <row r="285" spans="1:248" ht="39">
      <c r="A285" s="172" t="s">
        <v>101</v>
      </c>
      <c r="B285" s="123" t="s">
        <v>10</v>
      </c>
      <c r="C285" s="123" t="s">
        <v>102</v>
      </c>
      <c r="D285" s="123" t="s">
        <v>103</v>
      </c>
      <c r="E285" s="123" t="s">
        <v>104</v>
      </c>
      <c r="F285" s="123" t="s">
        <v>105</v>
      </c>
      <c r="G285" s="123" t="s">
        <v>106</v>
      </c>
      <c r="H285" s="123" t="s">
        <v>169</v>
      </c>
      <c r="I285" s="123" t="s">
        <v>170</v>
      </c>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c r="BL285" s="90"/>
      <c r="BM285" s="90"/>
      <c r="BN285" s="90"/>
      <c r="BO285" s="90"/>
      <c r="BP285" s="90"/>
      <c r="BQ285" s="90"/>
      <c r="BR285" s="90"/>
      <c r="BS285" s="90"/>
      <c r="BT285" s="90"/>
      <c r="BU285" s="90"/>
      <c r="BV285" s="90"/>
      <c r="BW285" s="90"/>
      <c r="BX285" s="90"/>
      <c r="BY285" s="90"/>
      <c r="BZ285" s="90"/>
      <c r="CA285" s="90"/>
      <c r="CB285" s="90"/>
      <c r="CC285" s="90"/>
      <c r="CD285" s="90"/>
      <c r="CE285" s="90"/>
      <c r="CF285" s="90"/>
      <c r="CG285" s="90"/>
      <c r="CH285" s="90"/>
      <c r="CI285" s="90"/>
      <c r="CJ285" s="90"/>
      <c r="CK285" s="90"/>
      <c r="CL285" s="90"/>
      <c r="CM285" s="90"/>
      <c r="CN285" s="90"/>
      <c r="CO285" s="90"/>
      <c r="CP285" s="90"/>
      <c r="CQ285" s="90"/>
      <c r="CR285" s="90"/>
      <c r="CS285" s="90"/>
      <c r="CT285" s="90"/>
      <c r="CU285" s="90"/>
      <c r="CV285" s="90"/>
      <c r="CW285" s="90"/>
      <c r="CX285" s="90"/>
      <c r="CY285" s="90"/>
      <c r="CZ285" s="90"/>
      <c r="DA285" s="90"/>
      <c r="DB285" s="90"/>
      <c r="DC285" s="90"/>
      <c r="DD285" s="90"/>
      <c r="DE285" s="90"/>
      <c r="DF285" s="90"/>
      <c r="DG285" s="90"/>
      <c r="DH285" s="90"/>
      <c r="DI285" s="90"/>
      <c r="DJ285" s="90"/>
      <c r="DK285" s="90"/>
      <c r="DL285" s="90"/>
      <c r="DM285" s="90"/>
      <c r="DN285" s="90"/>
      <c r="DO285" s="90"/>
      <c r="DP285" s="90"/>
      <c r="DQ285" s="90"/>
      <c r="DR285" s="90"/>
      <c r="DS285" s="90"/>
      <c r="DT285" s="90"/>
      <c r="DU285" s="90"/>
      <c r="DV285" s="90"/>
      <c r="DW285" s="90"/>
      <c r="DX285" s="90"/>
      <c r="DY285" s="90"/>
      <c r="DZ285" s="90"/>
      <c r="EA285" s="90"/>
      <c r="EB285" s="90"/>
      <c r="EC285" s="90"/>
      <c r="ED285" s="90"/>
      <c r="EE285" s="90"/>
      <c r="EF285" s="90"/>
      <c r="EG285" s="90"/>
      <c r="EH285" s="90"/>
      <c r="EI285" s="90"/>
      <c r="EJ285" s="90"/>
      <c r="EK285" s="90"/>
      <c r="EL285" s="90"/>
      <c r="EM285" s="90"/>
      <c r="EN285" s="90"/>
      <c r="EO285" s="90"/>
      <c r="EP285" s="90"/>
      <c r="EQ285" s="90"/>
      <c r="ER285" s="90"/>
      <c r="ES285" s="90"/>
      <c r="ET285" s="90"/>
      <c r="EU285" s="90"/>
      <c r="EV285" s="90"/>
      <c r="EW285" s="90"/>
      <c r="EX285" s="90"/>
      <c r="EY285" s="90"/>
      <c r="EZ285" s="90"/>
      <c r="FA285" s="90"/>
      <c r="FB285" s="90"/>
      <c r="FC285" s="90"/>
      <c r="FD285" s="90"/>
      <c r="FE285" s="90"/>
      <c r="FF285" s="90"/>
      <c r="FG285" s="90"/>
      <c r="FH285" s="90"/>
      <c r="FI285" s="90"/>
      <c r="FJ285" s="90"/>
      <c r="FK285" s="90"/>
      <c r="FL285" s="90"/>
      <c r="FM285" s="90"/>
      <c r="FN285" s="90"/>
      <c r="FO285" s="90"/>
      <c r="FP285" s="90"/>
      <c r="FQ285" s="90"/>
      <c r="FR285" s="90"/>
      <c r="FS285" s="90"/>
      <c r="FT285" s="90"/>
      <c r="FU285" s="90"/>
      <c r="FV285" s="90"/>
      <c r="FW285" s="90"/>
      <c r="FX285" s="90"/>
      <c r="FY285" s="90"/>
      <c r="FZ285" s="90"/>
      <c r="GA285" s="90"/>
      <c r="GB285" s="90"/>
      <c r="GC285" s="90"/>
      <c r="GD285" s="90"/>
      <c r="GE285" s="90"/>
      <c r="GF285" s="90"/>
      <c r="GG285" s="90"/>
      <c r="GH285" s="90"/>
      <c r="GI285" s="90"/>
      <c r="GJ285" s="90"/>
      <c r="GK285" s="90"/>
      <c r="GL285" s="90"/>
      <c r="GM285" s="90"/>
      <c r="GN285" s="90"/>
      <c r="GO285" s="90"/>
      <c r="GP285" s="90"/>
      <c r="GQ285" s="90"/>
      <c r="GR285" s="90"/>
      <c r="GS285" s="90"/>
      <c r="GT285" s="90"/>
      <c r="GU285" s="90"/>
      <c r="GV285" s="90"/>
      <c r="GW285" s="90"/>
      <c r="GX285" s="90"/>
      <c r="GY285" s="90"/>
      <c r="GZ285" s="90"/>
      <c r="HA285" s="90"/>
      <c r="HB285" s="90"/>
      <c r="HC285" s="90"/>
      <c r="HD285" s="90"/>
      <c r="HE285" s="90"/>
      <c r="HF285" s="90"/>
      <c r="HG285" s="90"/>
      <c r="HH285" s="90"/>
      <c r="HI285" s="90"/>
      <c r="HJ285" s="90"/>
      <c r="HK285" s="90"/>
      <c r="HL285" s="90"/>
      <c r="HM285" s="90"/>
      <c r="HN285" s="90"/>
      <c r="HO285" s="90"/>
      <c r="HP285" s="90"/>
      <c r="HQ285" s="90"/>
      <c r="HR285" s="90"/>
      <c r="HS285" s="90"/>
      <c r="HT285" s="90"/>
      <c r="HU285" s="90"/>
      <c r="HV285" s="90"/>
      <c r="HW285" s="90"/>
      <c r="HX285" s="90"/>
      <c r="HY285" s="90"/>
      <c r="HZ285" s="90"/>
      <c r="IA285" s="90"/>
      <c r="IB285" s="90"/>
      <c r="IC285" s="90"/>
      <c r="ID285" s="90"/>
      <c r="IE285" s="90"/>
      <c r="IF285" s="90"/>
      <c r="IG285" s="90"/>
      <c r="IH285" s="90"/>
      <c r="II285" s="90"/>
      <c r="IJ285" s="90"/>
      <c r="IK285" s="90"/>
      <c r="IL285" s="90"/>
      <c r="IM285" s="90"/>
      <c r="IN285" s="90"/>
    </row>
    <row r="286" spans="1:248" s="95" customFormat="1" ht="33" customHeight="1">
      <c r="A286" s="91"/>
      <c r="B286" s="91" t="s">
        <v>107</v>
      </c>
      <c r="C286" s="92" t="s">
        <v>108</v>
      </c>
      <c r="D286" s="92">
        <v>123456</v>
      </c>
      <c r="E286" s="93">
        <v>1000</v>
      </c>
      <c r="F286" s="94" t="s">
        <v>109</v>
      </c>
      <c r="G286" s="94" t="s">
        <v>110</v>
      </c>
      <c r="H286" s="94" t="s">
        <v>171</v>
      </c>
      <c r="I286" s="94">
        <v>6</v>
      </c>
    </row>
    <row r="287" spans="1:248" ht="54.5" customHeight="1" thickBot="1">
      <c r="A287" s="158" t="s">
        <v>257</v>
      </c>
      <c r="B287" s="96"/>
      <c r="C287" s="96"/>
      <c r="D287" s="96"/>
      <c r="E287" s="97">
        <f>SUM(E291,E294:E303)</f>
        <v>0</v>
      </c>
      <c r="F287" s="98"/>
      <c r="G287" s="99"/>
      <c r="H287" s="98"/>
      <c r="I287" s="99"/>
    </row>
    <row r="288" spans="1:248" ht="25.5" customHeight="1" thickBot="1">
      <c r="A288" s="219" t="s">
        <v>111</v>
      </c>
      <c r="B288" s="220"/>
      <c r="C288" s="220"/>
      <c r="D288" s="220"/>
      <c r="E288" s="221"/>
      <c r="F288" s="100"/>
      <c r="G288" s="127"/>
      <c r="H288" s="100"/>
    </row>
    <row r="289" spans="1:8" ht="26">
      <c r="A289" s="124" t="s">
        <v>101</v>
      </c>
      <c r="B289" s="124" t="s">
        <v>10</v>
      </c>
      <c r="C289" s="124" t="s">
        <v>112</v>
      </c>
      <c r="D289" s="124" t="s">
        <v>103</v>
      </c>
      <c r="E289" s="124" t="s">
        <v>104</v>
      </c>
      <c r="F289" s="100"/>
      <c r="G289" s="127"/>
      <c r="H289" s="100"/>
    </row>
    <row r="290" spans="1:8" ht="30" customHeight="1">
      <c r="A290" s="91"/>
      <c r="B290" s="101" t="s">
        <v>113</v>
      </c>
      <c r="C290" s="91" t="s">
        <v>114</v>
      </c>
      <c r="D290" s="92">
        <v>123</v>
      </c>
      <c r="E290" s="93">
        <v>800</v>
      </c>
      <c r="F290" s="100"/>
      <c r="G290" s="127"/>
    </row>
    <row r="291" spans="1:8" ht="60" customHeight="1" thickBot="1">
      <c r="A291" s="102" t="str">
        <f>A287</f>
        <v>Central Station
(in accordance with the relevant requirements as stated in Attachment 4b Framework Agreement Specification )</v>
      </c>
      <c r="B291" s="103">
        <f>$B$287</f>
        <v>0</v>
      </c>
      <c r="C291" s="103"/>
      <c r="D291" s="103"/>
      <c r="E291" s="104"/>
      <c r="F291" s="100"/>
    </row>
    <row r="292" spans="1:8" ht="25.5" customHeight="1" thickBot="1">
      <c r="A292" s="219" t="s">
        <v>115</v>
      </c>
      <c r="B292" s="217"/>
      <c r="C292" s="217"/>
      <c r="D292" s="217"/>
      <c r="E292" s="218"/>
      <c r="F292" s="105"/>
      <c r="G292" s="100"/>
      <c r="H292" s="100"/>
    </row>
    <row r="293" spans="1:8" ht="63" customHeight="1">
      <c r="A293" s="101" t="s">
        <v>113</v>
      </c>
      <c r="B293" s="101" t="s">
        <v>113</v>
      </c>
      <c r="C293" s="133" t="s">
        <v>148</v>
      </c>
      <c r="D293" s="106">
        <v>456</v>
      </c>
      <c r="E293" s="107">
        <v>200</v>
      </c>
      <c r="F293" s="105"/>
      <c r="G293" s="105"/>
      <c r="H293" s="105"/>
    </row>
    <row r="294" spans="1:8" ht="62.25" customHeight="1">
      <c r="A294" s="108" t="str">
        <f>$A$287</f>
        <v>Central Station
(in accordance with the relevant requirements as stated in Attachment 4b Framework Agreement Specification )</v>
      </c>
      <c r="B294" s="119">
        <f>$B$287</f>
        <v>0</v>
      </c>
      <c r="C294" s="98"/>
      <c r="D294" s="98"/>
      <c r="E294" s="104"/>
      <c r="F294" s="105"/>
      <c r="G294" s="105"/>
      <c r="H294" s="105"/>
    </row>
    <row r="295" spans="1:8" ht="62.25" customHeight="1">
      <c r="A295" s="108" t="str">
        <f t="shared" ref="A295:A305" si="22">$A$287</f>
        <v>Central Station
(in accordance with the relevant requirements as stated in Attachment 4b Framework Agreement Specification )</v>
      </c>
      <c r="B295" s="119">
        <f t="shared" ref="B295:B305" si="23">$B$287</f>
        <v>0</v>
      </c>
      <c r="C295" s="98"/>
      <c r="D295" s="98"/>
      <c r="E295" s="104"/>
      <c r="F295" s="105"/>
      <c r="G295" s="105"/>
      <c r="H295" s="105"/>
    </row>
    <row r="296" spans="1:8" ht="62.25" customHeight="1">
      <c r="A296" s="108" t="str">
        <f t="shared" si="22"/>
        <v>Central Station
(in accordance with the relevant requirements as stated in Attachment 4b Framework Agreement Specification )</v>
      </c>
      <c r="B296" s="119">
        <f t="shared" si="23"/>
        <v>0</v>
      </c>
      <c r="C296" s="98"/>
      <c r="D296" s="98"/>
      <c r="E296" s="104"/>
      <c r="F296" s="105"/>
      <c r="G296" s="105"/>
      <c r="H296" s="105"/>
    </row>
    <row r="297" spans="1:8" ht="62.25" customHeight="1">
      <c r="A297" s="108" t="str">
        <f t="shared" si="22"/>
        <v>Central Station
(in accordance with the relevant requirements as stated in Attachment 4b Framework Agreement Specification )</v>
      </c>
      <c r="B297" s="119">
        <f t="shared" si="23"/>
        <v>0</v>
      </c>
      <c r="C297" s="98"/>
      <c r="D297" s="98"/>
      <c r="E297" s="104"/>
      <c r="F297" s="105"/>
      <c r="G297" s="105"/>
      <c r="H297" s="105"/>
    </row>
    <row r="298" spans="1:8" ht="62.25" customHeight="1">
      <c r="A298" s="108" t="str">
        <f t="shared" si="22"/>
        <v>Central Station
(in accordance with the relevant requirements as stated in Attachment 4b Framework Agreement Specification )</v>
      </c>
      <c r="B298" s="119">
        <f t="shared" si="23"/>
        <v>0</v>
      </c>
      <c r="C298" s="98"/>
      <c r="D298" s="98"/>
      <c r="E298" s="104"/>
      <c r="F298" s="105"/>
      <c r="G298" s="105"/>
      <c r="H298" s="105"/>
    </row>
    <row r="299" spans="1:8" ht="62.25" customHeight="1">
      <c r="A299" s="108" t="str">
        <f t="shared" si="22"/>
        <v>Central Station
(in accordance with the relevant requirements as stated in Attachment 4b Framework Agreement Specification )</v>
      </c>
      <c r="B299" s="119">
        <f t="shared" si="23"/>
        <v>0</v>
      </c>
      <c r="C299" s="98"/>
      <c r="D299" s="98"/>
      <c r="E299" s="104"/>
      <c r="F299" s="105"/>
      <c r="G299" s="105"/>
      <c r="H299" s="105"/>
    </row>
    <row r="300" spans="1:8" ht="62.25" customHeight="1">
      <c r="A300" s="108" t="str">
        <f t="shared" si="22"/>
        <v>Central Station
(in accordance with the relevant requirements as stated in Attachment 4b Framework Agreement Specification )</v>
      </c>
      <c r="B300" s="119">
        <f t="shared" si="23"/>
        <v>0</v>
      </c>
      <c r="C300" s="98"/>
      <c r="D300" s="98"/>
      <c r="E300" s="104"/>
      <c r="F300" s="105"/>
      <c r="G300" s="105"/>
      <c r="H300" s="105"/>
    </row>
    <row r="301" spans="1:8" ht="62.25" customHeight="1">
      <c r="A301" s="108" t="str">
        <f t="shared" si="22"/>
        <v>Central Station
(in accordance with the relevant requirements as stated in Attachment 4b Framework Agreement Specification )</v>
      </c>
      <c r="B301" s="119">
        <f t="shared" si="23"/>
        <v>0</v>
      </c>
      <c r="C301" s="98"/>
      <c r="D301" s="98"/>
      <c r="E301" s="104"/>
      <c r="F301" s="105"/>
      <c r="G301" s="105"/>
      <c r="H301" s="105"/>
    </row>
    <row r="302" spans="1:8" ht="62.25" customHeight="1">
      <c r="A302" s="108" t="str">
        <f t="shared" si="22"/>
        <v>Central Station
(in accordance with the relevant requirements as stated in Attachment 4b Framework Agreement Specification )</v>
      </c>
      <c r="B302" s="119">
        <f t="shared" si="23"/>
        <v>0</v>
      </c>
      <c r="C302" s="98"/>
      <c r="D302" s="98"/>
      <c r="E302" s="104"/>
      <c r="F302" s="105"/>
      <c r="G302" s="105"/>
      <c r="H302" s="105"/>
    </row>
    <row r="303" spans="1:8" ht="62.25" customHeight="1">
      <c r="A303" s="108" t="str">
        <f t="shared" si="22"/>
        <v>Central Station
(in accordance with the relevant requirements as stated in Attachment 4b Framework Agreement Specification )</v>
      </c>
      <c r="B303" s="119">
        <f t="shared" si="23"/>
        <v>0</v>
      </c>
      <c r="C303" s="98"/>
      <c r="D303" s="98"/>
      <c r="E303" s="104"/>
      <c r="G303" s="105"/>
      <c r="H303" s="105"/>
    </row>
    <row r="304" spans="1:8" ht="62.25" customHeight="1">
      <c r="A304" s="108" t="str">
        <f t="shared" si="22"/>
        <v>Central Station
(in accordance with the relevant requirements as stated in Attachment 4b Framework Agreement Specification )</v>
      </c>
      <c r="B304" s="119">
        <f t="shared" si="23"/>
        <v>0</v>
      </c>
      <c r="C304" s="98"/>
      <c r="D304" s="98"/>
      <c r="E304" s="104"/>
      <c r="F304" s="105"/>
      <c r="G304" s="105"/>
      <c r="H304" s="105"/>
    </row>
    <row r="305" spans="1:8" ht="62.25" customHeight="1">
      <c r="A305" s="108" t="str">
        <f t="shared" si="22"/>
        <v>Central Station
(in accordance with the relevant requirements as stated in Attachment 4b Framework Agreement Specification )</v>
      </c>
      <c r="B305" s="119">
        <f t="shared" si="23"/>
        <v>0</v>
      </c>
      <c r="C305" s="98"/>
      <c r="D305" s="98"/>
      <c r="E305" s="104"/>
      <c r="F305" s="105"/>
      <c r="G305" s="105"/>
      <c r="H305" s="105"/>
    </row>
  </sheetData>
  <mergeCells count="46">
    <mergeCell ref="A246:E246"/>
    <mergeCell ref="A261:I261"/>
    <mergeCell ref="A265:E265"/>
    <mergeCell ref="A269:E269"/>
    <mergeCell ref="A215:I215"/>
    <mergeCell ref="A219:E219"/>
    <mergeCell ref="A223:E223"/>
    <mergeCell ref="A238:I238"/>
    <mergeCell ref="A242:E242"/>
    <mergeCell ref="A130:E130"/>
    <mergeCell ref="A192:I192"/>
    <mergeCell ref="A196:E196"/>
    <mergeCell ref="A200:E200"/>
    <mergeCell ref="A176:E176"/>
    <mergeCell ref="A145:I145"/>
    <mergeCell ref="A149:E149"/>
    <mergeCell ref="A153:E153"/>
    <mergeCell ref="A168:I168"/>
    <mergeCell ref="A172:E172"/>
    <mergeCell ref="A99:I99"/>
    <mergeCell ref="A103:E103"/>
    <mergeCell ref="A107:E107"/>
    <mergeCell ref="A122:I122"/>
    <mergeCell ref="A126:E126"/>
    <mergeCell ref="A1:I1"/>
    <mergeCell ref="A2:I2"/>
    <mergeCell ref="A3:I3"/>
    <mergeCell ref="A4:I4"/>
    <mergeCell ref="F5:I5"/>
    <mergeCell ref="C5:E5"/>
    <mergeCell ref="A284:I284"/>
    <mergeCell ref="A288:E288"/>
    <mergeCell ref="A292:E292"/>
    <mergeCell ref="A7:I7"/>
    <mergeCell ref="A8:I8"/>
    <mergeCell ref="A12:E12"/>
    <mergeCell ref="A16:E16"/>
    <mergeCell ref="A29:I29"/>
    <mergeCell ref="A33:E33"/>
    <mergeCell ref="A37:E37"/>
    <mergeCell ref="A52:I52"/>
    <mergeCell ref="A56:E56"/>
    <mergeCell ref="A60:E60"/>
    <mergeCell ref="A76:I76"/>
    <mergeCell ref="A80:E80"/>
    <mergeCell ref="A84:E84"/>
  </mergeCells>
  <dataValidations count="2">
    <dataValidation type="custom" allowBlank="1" showInputMessage="1" showErrorMessage="1" errorTitle="Do Not Alter" error="Formula Required" sqref="E11 E79 E102 E125 E148 E171 E195 E218 E241 E264 E287" xr:uid="{354DD791-35BB-4904-81DA-5A04B1D521F3}">
      <formula1>SUM(E15,E18:E27)</formula1>
    </dataValidation>
    <dataValidation type="custom" allowBlank="1" showInputMessage="1" showErrorMessage="1" errorTitle="Do Not Alter" error="Formula Required" sqref="E32 E55" xr:uid="{BB09AC0F-A171-4486-A6F0-13708C456869}">
      <formula1>SUM(E36,E39:E50)</formula1>
    </dataValidation>
  </dataValidations>
  <pageMargins left="0.19685039370078741" right="0.19685039370078741" top="0.98425196850393704" bottom="0.98425196850393704" header="0.51181102362204722" footer="0.51181102362204722"/>
  <pageSetup paperSize="8" scale="61" orientation="landscape" r:id="rId1"/>
  <headerFooter alignWithMargins="0">
    <oddHeader>&amp;F&amp;RPage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E7DF-B1B4-4BD3-B9B4-9634D1935DB4}">
  <sheetPr>
    <pageSetUpPr fitToPage="1"/>
  </sheetPr>
  <dimension ref="A1:IN663"/>
  <sheetViews>
    <sheetView zoomScale="85" zoomScaleNormal="85" workbookViewId="0">
      <pane ySplit="5" topLeftCell="A6" activePane="bottomLeft" state="frozen"/>
      <selection pane="bottomLeft" activeCell="F14" sqref="F14"/>
    </sheetView>
  </sheetViews>
  <sheetFormatPr defaultColWidth="11.453125" defaultRowHeight="20.149999999999999" customHeight="1"/>
  <cols>
    <col min="1" max="3" width="35.7265625" style="59" customWidth="1"/>
    <col min="4" max="5" width="25.7265625" style="59" customWidth="1"/>
    <col min="6" max="6" width="30.90625" style="59" customWidth="1"/>
    <col min="7" max="8" width="25.7265625" style="59" customWidth="1"/>
    <col min="9" max="9" width="22.6328125" style="59" customWidth="1"/>
    <col min="10" max="243" width="9.1796875" style="59" customWidth="1"/>
    <col min="244" max="244" width="14.7265625" style="59" bestFit="1" customWidth="1"/>
    <col min="245" max="246" width="36.26953125" style="59" customWidth="1"/>
    <col min="247" max="247" width="17.1796875" style="59" customWidth="1"/>
    <col min="248" max="248" width="10.453125" style="59" customWidth="1"/>
    <col min="249" max="16384" width="11.453125" style="59"/>
  </cols>
  <sheetData>
    <row r="1" spans="1:248" ht="20.149999999999999" customHeight="1" thickBot="1">
      <c r="A1" s="225" t="s">
        <v>165</v>
      </c>
      <c r="B1" s="226"/>
      <c r="C1" s="226"/>
      <c r="D1" s="226"/>
      <c r="E1" s="226"/>
      <c r="F1" s="226"/>
      <c r="G1" s="226"/>
      <c r="H1" s="226"/>
      <c r="I1" s="227"/>
    </row>
    <row r="2" spans="1:248" ht="31.5" customHeight="1" thickBot="1">
      <c r="A2" s="228" t="s">
        <v>224</v>
      </c>
      <c r="B2" s="229"/>
      <c r="C2" s="229"/>
      <c r="D2" s="229"/>
      <c r="E2" s="229"/>
      <c r="F2" s="229"/>
      <c r="G2" s="229"/>
      <c r="H2" s="229"/>
      <c r="I2" s="230"/>
    </row>
    <row r="3" spans="1:248" ht="57" customHeight="1" thickBot="1">
      <c r="A3" s="231" t="s">
        <v>204</v>
      </c>
      <c r="B3" s="232"/>
      <c r="C3" s="232"/>
      <c r="D3" s="232"/>
      <c r="E3" s="232"/>
      <c r="F3" s="232"/>
      <c r="G3" s="232"/>
      <c r="H3" s="232"/>
      <c r="I3" s="233"/>
    </row>
    <row r="4" spans="1:248" ht="15.75" customHeight="1" thickBot="1">
      <c r="A4" s="245" t="s">
        <v>97</v>
      </c>
      <c r="B4" s="246"/>
      <c r="C4" s="246"/>
      <c r="D4" s="246"/>
      <c r="E4" s="246"/>
      <c r="F4" s="246"/>
      <c r="G4" s="246"/>
      <c r="H4" s="246"/>
      <c r="I4" s="247"/>
    </row>
    <row r="5" spans="1:248" ht="25.5" customHeight="1" thickBot="1">
      <c r="A5" s="132" t="s">
        <v>98</v>
      </c>
      <c r="B5" s="89" t="s">
        <v>98</v>
      </c>
      <c r="C5" s="244" t="s">
        <v>99</v>
      </c>
      <c r="D5" s="244"/>
      <c r="E5" s="244"/>
      <c r="F5" s="237" t="s">
        <v>100</v>
      </c>
      <c r="G5" s="238"/>
      <c r="H5" s="238"/>
      <c r="I5" s="239"/>
    </row>
    <row r="6" spans="1:248" ht="25.5" customHeight="1" thickBot="1">
      <c r="A6" s="129" t="s">
        <v>139</v>
      </c>
      <c r="B6" s="130"/>
      <c r="C6" s="130"/>
      <c r="D6" s="130"/>
      <c r="E6" s="130"/>
      <c r="F6" s="130"/>
      <c r="G6" s="130"/>
      <c r="H6" s="130"/>
      <c r="I6" s="131"/>
    </row>
    <row r="7" spans="1:248" ht="25.5" customHeight="1" thickBot="1">
      <c r="A7" s="241" t="s">
        <v>221</v>
      </c>
      <c r="B7" s="242"/>
      <c r="C7" s="242"/>
      <c r="D7" s="242"/>
      <c r="E7" s="242"/>
      <c r="F7" s="242"/>
      <c r="G7" s="242"/>
      <c r="H7" s="242"/>
      <c r="I7" s="243"/>
    </row>
    <row r="8" spans="1:248" ht="39">
      <c r="A8" s="122" t="s">
        <v>117</v>
      </c>
      <c r="B8" s="123" t="s">
        <v>10</v>
      </c>
      <c r="C8" s="123" t="s">
        <v>102</v>
      </c>
      <c r="D8" s="123" t="s">
        <v>103</v>
      </c>
      <c r="E8" s="123" t="s">
        <v>104</v>
      </c>
      <c r="F8" s="123" t="s">
        <v>105</v>
      </c>
      <c r="G8" s="123" t="s">
        <v>106</v>
      </c>
      <c r="H8" s="123" t="s">
        <v>169</v>
      </c>
      <c r="I8" s="123" t="s">
        <v>170</v>
      </c>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0"/>
    </row>
    <row r="9" spans="1:248" s="95" customFormat="1" ht="25.5" customHeight="1">
      <c r="A9" s="91" t="s">
        <v>119</v>
      </c>
      <c r="B9" s="91" t="s">
        <v>107</v>
      </c>
      <c r="C9" s="92" t="s">
        <v>108</v>
      </c>
      <c r="D9" s="92">
        <v>123456</v>
      </c>
      <c r="E9" s="93">
        <v>1000</v>
      </c>
      <c r="F9" s="94" t="s">
        <v>109</v>
      </c>
      <c r="G9" s="94" t="s">
        <v>110</v>
      </c>
      <c r="H9" s="94" t="s">
        <v>171</v>
      </c>
      <c r="I9" s="94">
        <v>6</v>
      </c>
    </row>
    <row r="10" spans="1:248" ht="30" customHeight="1" thickBot="1">
      <c r="A10" s="96"/>
      <c r="B10" s="96"/>
      <c r="C10" s="96"/>
      <c r="D10" s="118"/>
      <c r="E10" s="97">
        <f>SUM(E14,E17:E26)</f>
        <v>0</v>
      </c>
      <c r="F10" s="98"/>
      <c r="G10" s="98"/>
      <c r="H10" s="98"/>
      <c r="I10" s="99"/>
    </row>
    <row r="11" spans="1:248" ht="25.5" customHeight="1" thickBot="1">
      <c r="A11" s="219" t="s">
        <v>118</v>
      </c>
      <c r="B11" s="220"/>
      <c r="C11" s="220"/>
      <c r="D11" s="220"/>
      <c r="E11" s="221"/>
      <c r="F11" s="100"/>
      <c r="G11" s="100"/>
      <c r="H11" s="100"/>
    </row>
    <row r="12" spans="1:248" ht="26">
      <c r="A12" s="124" t="s">
        <v>117</v>
      </c>
      <c r="B12" s="124" t="s">
        <v>10</v>
      </c>
      <c r="C12" s="124" t="s">
        <v>112</v>
      </c>
      <c r="D12" s="124" t="s">
        <v>103</v>
      </c>
      <c r="E12" s="124" t="s">
        <v>104</v>
      </c>
      <c r="F12" s="100"/>
      <c r="G12" s="100"/>
      <c r="H12" s="100"/>
    </row>
    <row r="13" spans="1:248" ht="26">
      <c r="A13" s="91" t="s">
        <v>113</v>
      </c>
      <c r="B13" s="91" t="s">
        <v>113</v>
      </c>
      <c r="C13" s="91" t="s">
        <v>114</v>
      </c>
      <c r="D13" s="92">
        <v>123</v>
      </c>
      <c r="E13" s="93">
        <v>800</v>
      </c>
      <c r="F13" s="100"/>
      <c r="G13" s="100"/>
    </row>
    <row r="14" spans="1:248" ht="30" customHeight="1" thickBot="1">
      <c r="A14" s="117">
        <f>$A$10</f>
        <v>0</v>
      </c>
      <c r="B14" s="117">
        <f>$B$10</f>
        <v>0</v>
      </c>
      <c r="C14" s="116"/>
      <c r="D14" s="115"/>
      <c r="E14" s="104"/>
      <c r="F14" s="114"/>
      <c r="G14" s="100"/>
    </row>
    <row r="15" spans="1:248" ht="25.5" customHeight="1" thickBot="1">
      <c r="A15" s="219" t="s">
        <v>116</v>
      </c>
      <c r="B15" s="217"/>
      <c r="C15" s="217"/>
      <c r="D15" s="217"/>
      <c r="E15" s="218"/>
      <c r="F15" s="105"/>
      <c r="G15" s="100"/>
      <c r="H15" s="100"/>
    </row>
    <row r="16" spans="1:248" ht="24.75" customHeight="1">
      <c r="A16" s="91" t="s">
        <v>113</v>
      </c>
      <c r="B16" s="91" t="s">
        <v>113</v>
      </c>
      <c r="C16" s="91" t="s">
        <v>148</v>
      </c>
      <c r="D16" s="92">
        <v>456</v>
      </c>
      <c r="E16" s="93">
        <v>200</v>
      </c>
      <c r="F16" s="105"/>
      <c r="G16" s="105"/>
      <c r="H16" s="105"/>
    </row>
    <row r="17" spans="1:248" ht="20.149999999999999" customHeight="1">
      <c r="A17" s="113">
        <f t="shared" ref="A17:A26" si="0">$A$10</f>
        <v>0</v>
      </c>
      <c r="B17" s="113">
        <f t="shared" ref="B17:B26" si="1">$B$10</f>
        <v>0</v>
      </c>
      <c r="C17" s="98"/>
      <c r="D17" s="98"/>
      <c r="E17" s="104"/>
      <c r="F17" s="105"/>
      <c r="G17" s="105"/>
      <c r="H17" s="105"/>
    </row>
    <row r="18" spans="1:248" ht="20.149999999999999" customHeight="1">
      <c r="A18" s="113">
        <f t="shared" si="0"/>
        <v>0</v>
      </c>
      <c r="B18" s="113">
        <f t="shared" si="1"/>
        <v>0</v>
      </c>
      <c r="C18" s="98"/>
      <c r="D18" s="98"/>
      <c r="E18" s="104"/>
      <c r="F18" s="105"/>
      <c r="G18" s="105"/>
      <c r="H18" s="105"/>
    </row>
    <row r="19" spans="1:248" ht="20.149999999999999" customHeight="1">
      <c r="A19" s="113">
        <f t="shared" si="0"/>
        <v>0</v>
      </c>
      <c r="B19" s="113">
        <f t="shared" si="1"/>
        <v>0</v>
      </c>
      <c r="C19" s="98"/>
      <c r="D19" s="98"/>
      <c r="E19" s="104"/>
      <c r="F19" s="105"/>
      <c r="G19" s="105"/>
      <c r="H19" s="105"/>
    </row>
    <row r="20" spans="1:248" ht="20.149999999999999" customHeight="1">
      <c r="A20" s="113">
        <f t="shared" si="0"/>
        <v>0</v>
      </c>
      <c r="B20" s="113">
        <f t="shared" si="1"/>
        <v>0</v>
      </c>
      <c r="C20" s="98"/>
      <c r="D20" s="98"/>
      <c r="E20" s="104"/>
      <c r="F20" s="105"/>
      <c r="G20" s="105"/>
      <c r="H20" s="105"/>
    </row>
    <row r="21" spans="1:248" ht="20.149999999999999" customHeight="1">
      <c r="A21" s="113">
        <f t="shared" si="0"/>
        <v>0</v>
      </c>
      <c r="B21" s="113">
        <f t="shared" si="1"/>
        <v>0</v>
      </c>
      <c r="C21" s="112"/>
      <c r="D21" s="98"/>
      <c r="E21" s="104"/>
      <c r="F21" s="105"/>
      <c r="G21" s="105"/>
      <c r="H21" s="105"/>
    </row>
    <row r="22" spans="1:248" ht="20.149999999999999" customHeight="1">
      <c r="A22" s="113">
        <f t="shared" si="0"/>
        <v>0</v>
      </c>
      <c r="B22" s="113">
        <f t="shared" si="1"/>
        <v>0</v>
      </c>
      <c r="C22" s="98"/>
      <c r="D22" s="98"/>
      <c r="E22" s="104"/>
      <c r="F22" s="105"/>
      <c r="G22" s="105"/>
      <c r="H22" s="105"/>
    </row>
    <row r="23" spans="1:248" ht="20.149999999999999" customHeight="1">
      <c r="A23" s="113">
        <f t="shared" si="0"/>
        <v>0</v>
      </c>
      <c r="B23" s="113">
        <f t="shared" si="1"/>
        <v>0</v>
      </c>
      <c r="C23" s="98"/>
      <c r="D23" s="98"/>
      <c r="E23" s="104"/>
      <c r="F23" s="105"/>
      <c r="G23" s="105"/>
      <c r="H23" s="105"/>
    </row>
    <row r="24" spans="1:248" ht="20.149999999999999" customHeight="1">
      <c r="A24" s="113">
        <f t="shared" si="0"/>
        <v>0</v>
      </c>
      <c r="B24" s="113">
        <f t="shared" si="1"/>
        <v>0</v>
      </c>
      <c r="C24" s="98"/>
      <c r="D24" s="98"/>
      <c r="E24" s="104"/>
      <c r="F24" s="105"/>
      <c r="G24" s="105"/>
      <c r="H24" s="105"/>
    </row>
    <row r="25" spans="1:248" ht="20.149999999999999" customHeight="1">
      <c r="A25" s="113">
        <f t="shared" si="0"/>
        <v>0</v>
      </c>
      <c r="B25" s="113">
        <f t="shared" si="1"/>
        <v>0</v>
      </c>
      <c r="C25" s="98"/>
      <c r="D25" s="98"/>
      <c r="E25" s="104"/>
      <c r="F25" s="105"/>
      <c r="G25" s="105"/>
      <c r="H25" s="105"/>
    </row>
    <row r="26" spans="1:248" ht="20.149999999999999" customHeight="1">
      <c r="A26" s="113">
        <f t="shared" si="0"/>
        <v>0</v>
      </c>
      <c r="B26" s="113">
        <f t="shared" si="1"/>
        <v>0</v>
      </c>
      <c r="C26" s="98"/>
      <c r="D26" s="98"/>
      <c r="E26" s="104"/>
      <c r="G26" s="105"/>
      <c r="H26" s="105"/>
    </row>
    <row r="27" spans="1:248" ht="20.149999999999999" customHeight="1" thickBot="1">
      <c r="A27" s="120"/>
      <c r="B27" s="120"/>
      <c r="C27" s="110"/>
      <c r="D27" s="110"/>
      <c r="E27" s="111"/>
      <c r="G27" s="105"/>
      <c r="H27" s="105"/>
    </row>
    <row r="28" spans="1:248" ht="25.5" customHeight="1" thickBot="1">
      <c r="A28" s="222" t="s">
        <v>138</v>
      </c>
      <c r="B28" s="223"/>
      <c r="C28" s="223"/>
      <c r="D28" s="223"/>
      <c r="E28" s="223"/>
      <c r="F28" s="223"/>
      <c r="G28" s="223"/>
      <c r="H28" s="223"/>
      <c r="I28" s="224"/>
    </row>
    <row r="29" spans="1:248" ht="25.5" customHeight="1" thickBot="1">
      <c r="A29" s="241" t="s">
        <v>221</v>
      </c>
      <c r="B29" s="242"/>
      <c r="C29" s="242"/>
      <c r="D29" s="242"/>
      <c r="E29" s="242"/>
      <c r="F29" s="242"/>
      <c r="G29" s="242"/>
      <c r="H29" s="242"/>
      <c r="I29" s="243"/>
    </row>
    <row r="30" spans="1:248" ht="39">
      <c r="A30" s="162" t="s">
        <v>117</v>
      </c>
      <c r="B30" s="123" t="s">
        <v>10</v>
      </c>
      <c r="C30" s="123" t="s">
        <v>102</v>
      </c>
      <c r="D30" s="123" t="s">
        <v>103</v>
      </c>
      <c r="E30" s="123" t="s">
        <v>104</v>
      </c>
      <c r="F30" s="123" t="s">
        <v>105</v>
      </c>
      <c r="G30" s="123" t="s">
        <v>106</v>
      </c>
      <c r="H30" s="123" t="s">
        <v>169</v>
      </c>
      <c r="I30" s="123" t="s">
        <v>170</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row>
    <row r="31" spans="1:248" s="95" customFormat="1" ht="25.5" customHeight="1">
      <c r="A31" s="91" t="s">
        <v>119</v>
      </c>
      <c r="B31" s="91" t="s">
        <v>107</v>
      </c>
      <c r="C31" s="92" t="s">
        <v>108</v>
      </c>
      <c r="D31" s="92">
        <v>123456</v>
      </c>
      <c r="E31" s="93">
        <v>1000</v>
      </c>
      <c r="F31" s="94" t="s">
        <v>109</v>
      </c>
      <c r="G31" s="94" t="s">
        <v>110</v>
      </c>
      <c r="H31" s="94" t="s">
        <v>171</v>
      </c>
      <c r="I31" s="94">
        <v>6</v>
      </c>
    </row>
    <row r="32" spans="1:248" ht="30" customHeight="1" thickBot="1">
      <c r="A32" s="96"/>
      <c r="B32" s="96"/>
      <c r="C32" s="96"/>
      <c r="D32" s="118"/>
      <c r="E32" s="97">
        <f>SUM(E36,E39:E48)</f>
        <v>0</v>
      </c>
      <c r="F32" s="98"/>
      <c r="G32" s="98"/>
      <c r="H32" s="98"/>
      <c r="I32" s="99"/>
    </row>
    <row r="33" spans="1:8" ht="25.5" customHeight="1" thickBot="1">
      <c r="A33" s="219" t="s">
        <v>118</v>
      </c>
      <c r="B33" s="220"/>
      <c r="C33" s="220"/>
      <c r="D33" s="220"/>
      <c r="E33" s="221"/>
      <c r="F33" s="100"/>
      <c r="G33" s="100"/>
      <c r="H33" s="100"/>
    </row>
    <row r="34" spans="1:8" ht="26">
      <c r="A34" s="124" t="s">
        <v>117</v>
      </c>
      <c r="B34" s="124" t="s">
        <v>10</v>
      </c>
      <c r="C34" s="124" t="s">
        <v>112</v>
      </c>
      <c r="D34" s="124" t="s">
        <v>103</v>
      </c>
      <c r="E34" s="124" t="s">
        <v>104</v>
      </c>
      <c r="F34" s="100"/>
      <c r="G34" s="100"/>
      <c r="H34" s="100"/>
    </row>
    <row r="35" spans="1:8" ht="26">
      <c r="A35" s="91" t="s">
        <v>113</v>
      </c>
      <c r="B35" s="91" t="s">
        <v>113</v>
      </c>
      <c r="C35" s="91" t="s">
        <v>114</v>
      </c>
      <c r="D35" s="92">
        <v>123</v>
      </c>
      <c r="E35" s="93">
        <v>800</v>
      </c>
      <c r="F35" s="100"/>
      <c r="G35" s="100"/>
    </row>
    <row r="36" spans="1:8" ht="30" customHeight="1" thickBot="1">
      <c r="A36" s="117">
        <f>$A$32</f>
        <v>0</v>
      </c>
      <c r="B36" s="117">
        <f>$B$32</f>
        <v>0</v>
      </c>
      <c r="C36" s="116"/>
      <c r="D36" s="115"/>
      <c r="E36" s="104"/>
      <c r="F36" s="114"/>
      <c r="G36" s="100"/>
    </row>
    <row r="37" spans="1:8" ht="25.5" customHeight="1" thickBot="1">
      <c r="A37" s="219" t="s">
        <v>116</v>
      </c>
      <c r="B37" s="217"/>
      <c r="C37" s="217"/>
      <c r="D37" s="217"/>
      <c r="E37" s="218"/>
      <c r="F37" s="105"/>
      <c r="G37" s="100"/>
      <c r="H37" s="100"/>
    </row>
    <row r="38" spans="1:8" ht="24.75" customHeight="1">
      <c r="A38" s="91" t="s">
        <v>113</v>
      </c>
      <c r="B38" s="91" t="s">
        <v>113</v>
      </c>
      <c r="C38" s="91" t="s">
        <v>148</v>
      </c>
      <c r="D38" s="92">
        <v>456</v>
      </c>
      <c r="E38" s="93">
        <v>200</v>
      </c>
      <c r="F38" s="105"/>
      <c r="G38" s="105"/>
      <c r="H38" s="105"/>
    </row>
    <row r="39" spans="1:8" ht="20.149999999999999" customHeight="1">
      <c r="A39" s="113">
        <f>$A$32</f>
        <v>0</v>
      </c>
      <c r="B39" s="113">
        <f>$B$32</f>
        <v>0</v>
      </c>
      <c r="C39" s="98"/>
      <c r="D39" s="98"/>
      <c r="E39" s="104"/>
      <c r="F39" s="105"/>
      <c r="G39" s="105"/>
      <c r="H39" s="105"/>
    </row>
    <row r="40" spans="1:8" ht="20.149999999999999" customHeight="1">
      <c r="A40" s="113">
        <f t="shared" ref="A40:A48" si="2">$A$32</f>
        <v>0</v>
      </c>
      <c r="B40" s="113">
        <f t="shared" ref="B40:B48" si="3">$B$32</f>
        <v>0</v>
      </c>
      <c r="C40" s="98"/>
      <c r="D40" s="98"/>
      <c r="E40" s="104"/>
      <c r="F40" s="105"/>
      <c r="G40" s="105"/>
      <c r="H40" s="105"/>
    </row>
    <row r="41" spans="1:8" ht="20.149999999999999" customHeight="1">
      <c r="A41" s="113">
        <f t="shared" si="2"/>
        <v>0</v>
      </c>
      <c r="B41" s="113">
        <f t="shared" si="3"/>
        <v>0</v>
      </c>
      <c r="C41" s="98"/>
      <c r="D41" s="98"/>
      <c r="E41" s="104"/>
      <c r="F41" s="105"/>
      <c r="G41" s="105"/>
      <c r="H41" s="105"/>
    </row>
    <row r="42" spans="1:8" ht="20.149999999999999" customHeight="1">
      <c r="A42" s="113">
        <f t="shared" si="2"/>
        <v>0</v>
      </c>
      <c r="B42" s="113">
        <f t="shared" si="3"/>
        <v>0</v>
      </c>
      <c r="C42" s="98"/>
      <c r="D42" s="98"/>
      <c r="E42" s="104"/>
      <c r="F42" s="105"/>
      <c r="G42" s="105"/>
      <c r="H42" s="105"/>
    </row>
    <row r="43" spans="1:8" ht="20.149999999999999" customHeight="1">
      <c r="A43" s="113">
        <f t="shared" si="2"/>
        <v>0</v>
      </c>
      <c r="B43" s="113">
        <f t="shared" si="3"/>
        <v>0</v>
      </c>
      <c r="C43" s="112"/>
      <c r="D43" s="98"/>
      <c r="E43" s="104"/>
      <c r="F43" s="105"/>
      <c r="G43" s="105"/>
      <c r="H43" s="105"/>
    </row>
    <row r="44" spans="1:8" ht="20.149999999999999" customHeight="1">
      <c r="A44" s="113">
        <f t="shared" si="2"/>
        <v>0</v>
      </c>
      <c r="B44" s="113">
        <f t="shared" si="3"/>
        <v>0</v>
      </c>
      <c r="C44" s="98"/>
      <c r="D44" s="98"/>
      <c r="E44" s="104"/>
      <c r="F44" s="105"/>
      <c r="G44" s="105"/>
      <c r="H44" s="105"/>
    </row>
    <row r="45" spans="1:8" ht="20.149999999999999" customHeight="1">
      <c r="A45" s="113">
        <f t="shared" si="2"/>
        <v>0</v>
      </c>
      <c r="B45" s="113">
        <f t="shared" si="3"/>
        <v>0</v>
      </c>
      <c r="C45" s="98"/>
      <c r="D45" s="98"/>
      <c r="E45" s="104"/>
      <c r="F45" s="105"/>
      <c r="G45" s="105"/>
      <c r="H45" s="105"/>
    </row>
    <row r="46" spans="1:8" ht="20.149999999999999" customHeight="1">
      <c r="A46" s="113">
        <f t="shared" si="2"/>
        <v>0</v>
      </c>
      <c r="B46" s="113">
        <f t="shared" si="3"/>
        <v>0</v>
      </c>
      <c r="C46" s="98"/>
      <c r="D46" s="98"/>
      <c r="E46" s="104"/>
      <c r="F46" s="105"/>
      <c r="G46" s="105"/>
      <c r="H46" s="105"/>
    </row>
    <row r="47" spans="1:8" ht="20.149999999999999" customHeight="1">
      <c r="A47" s="113">
        <f t="shared" si="2"/>
        <v>0</v>
      </c>
      <c r="B47" s="113">
        <f t="shared" si="3"/>
        <v>0</v>
      </c>
      <c r="C47" s="98"/>
      <c r="D47" s="98"/>
      <c r="E47" s="104"/>
      <c r="F47" s="105"/>
      <c r="G47" s="105"/>
      <c r="H47" s="105"/>
    </row>
    <row r="48" spans="1:8" ht="20.149999999999999" customHeight="1">
      <c r="A48" s="113">
        <f t="shared" si="2"/>
        <v>0</v>
      </c>
      <c r="B48" s="113">
        <f t="shared" si="3"/>
        <v>0</v>
      </c>
      <c r="C48" s="98"/>
      <c r="D48" s="98"/>
      <c r="E48" s="104"/>
      <c r="G48" s="105"/>
      <c r="H48" s="105"/>
    </row>
    <row r="49" spans="1:248" ht="20.149999999999999" customHeight="1" thickBot="1"/>
    <row r="50" spans="1:248" ht="25.5" customHeight="1" thickBot="1">
      <c r="A50" s="222" t="s">
        <v>137</v>
      </c>
      <c r="B50" s="223"/>
      <c r="C50" s="223"/>
      <c r="D50" s="223"/>
      <c r="E50" s="223"/>
      <c r="F50" s="223"/>
      <c r="G50" s="223"/>
      <c r="H50" s="223"/>
      <c r="I50" s="224"/>
    </row>
    <row r="51" spans="1:248" ht="25.5" customHeight="1" thickBot="1">
      <c r="A51" s="241" t="s">
        <v>221</v>
      </c>
      <c r="B51" s="242"/>
      <c r="C51" s="242"/>
      <c r="D51" s="242"/>
      <c r="E51" s="242"/>
      <c r="F51" s="242"/>
      <c r="G51" s="242"/>
      <c r="H51" s="242"/>
      <c r="I51" s="243"/>
    </row>
    <row r="52" spans="1:248" ht="39">
      <c r="A52" s="162" t="s">
        <v>117</v>
      </c>
      <c r="B52" s="123" t="s">
        <v>10</v>
      </c>
      <c r="C52" s="123" t="s">
        <v>102</v>
      </c>
      <c r="D52" s="123" t="s">
        <v>103</v>
      </c>
      <c r="E52" s="123" t="s">
        <v>104</v>
      </c>
      <c r="F52" s="123" t="s">
        <v>105</v>
      </c>
      <c r="G52" s="123" t="s">
        <v>106</v>
      </c>
      <c r="H52" s="123" t="s">
        <v>169</v>
      </c>
      <c r="I52" s="123" t="s">
        <v>170</v>
      </c>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row>
    <row r="53" spans="1:248" s="95" customFormat="1" ht="25.5" customHeight="1">
      <c r="A53" s="91" t="s">
        <v>119</v>
      </c>
      <c r="B53" s="91" t="s">
        <v>107</v>
      </c>
      <c r="C53" s="92" t="s">
        <v>108</v>
      </c>
      <c r="D53" s="92">
        <v>123456</v>
      </c>
      <c r="E53" s="93">
        <v>1000</v>
      </c>
      <c r="F53" s="94" t="s">
        <v>109</v>
      </c>
      <c r="G53" s="94" t="s">
        <v>110</v>
      </c>
      <c r="H53" s="94" t="s">
        <v>171</v>
      </c>
      <c r="I53" s="94">
        <v>6</v>
      </c>
    </row>
    <row r="54" spans="1:248" ht="30" customHeight="1" thickBot="1">
      <c r="A54" s="96"/>
      <c r="B54" s="96"/>
      <c r="C54" s="96"/>
      <c r="D54" s="118"/>
      <c r="E54" s="97">
        <f>SUM(E58,E61:E70)</f>
        <v>0</v>
      </c>
      <c r="F54" s="98"/>
      <c r="G54" s="98"/>
      <c r="H54" s="98"/>
      <c r="I54" s="99"/>
    </row>
    <row r="55" spans="1:248" ht="25.5" customHeight="1" thickBot="1">
      <c r="A55" s="219" t="s">
        <v>118</v>
      </c>
      <c r="B55" s="220"/>
      <c r="C55" s="220"/>
      <c r="D55" s="220"/>
      <c r="E55" s="221"/>
      <c r="F55" s="100"/>
      <c r="G55" s="100"/>
      <c r="H55" s="100"/>
    </row>
    <row r="56" spans="1:248" ht="26">
      <c r="A56" s="124" t="s">
        <v>117</v>
      </c>
      <c r="B56" s="124" t="s">
        <v>10</v>
      </c>
      <c r="C56" s="124" t="s">
        <v>112</v>
      </c>
      <c r="D56" s="124" t="s">
        <v>103</v>
      </c>
      <c r="E56" s="124" t="s">
        <v>104</v>
      </c>
      <c r="F56" s="100"/>
      <c r="G56" s="100"/>
      <c r="H56" s="100"/>
    </row>
    <row r="57" spans="1:248" ht="26">
      <c r="A57" s="91" t="s">
        <v>113</v>
      </c>
      <c r="B57" s="91" t="s">
        <v>113</v>
      </c>
      <c r="C57" s="91" t="s">
        <v>114</v>
      </c>
      <c r="D57" s="92">
        <v>123</v>
      </c>
      <c r="E57" s="93">
        <v>800</v>
      </c>
      <c r="F57" s="100"/>
      <c r="G57" s="100"/>
    </row>
    <row r="58" spans="1:248" ht="30" customHeight="1" thickBot="1">
      <c r="A58" s="117">
        <f>$A$54</f>
        <v>0</v>
      </c>
      <c r="B58" s="117">
        <f>$B$54</f>
        <v>0</v>
      </c>
      <c r="C58" s="116"/>
      <c r="D58" s="115"/>
      <c r="E58" s="104"/>
      <c r="F58" s="114"/>
      <c r="G58" s="100"/>
    </row>
    <row r="59" spans="1:248" ht="25.5" customHeight="1" thickBot="1">
      <c r="A59" s="219" t="s">
        <v>116</v>
      </c>
      <c r="B59" s="217"/>
      <c r="C59" s="217"/>
      <c r="D59" s="217"/>
      <c r="E59" s="218"/>
      <c r="F59" s="105"/>
      <c r="G59" s="100"/>
      <c r="H59" s="100"/>
    </row>
    <row r="60" spans="1:248" ht="24.75" customHeight="1">
      <c r="A60" s="91" t="s">
        <v>113</v>
      </c>
      <c r="B60" s="91" t="s">
        <v>113</v>
      </c>
      <c r="C60" s="91" t="s">
        <v>148</v>
      </c>
      <c r="D60" s="92">
        <v>456</v>
      </c>
      <c r="E60" s="93">
        <v>200</v>
      </c>
      <c r="F60" s="105"/>
      <c r="G60" s="105"/>
      <c r="H60" s="105"/>
    </row>
    <row r="61" spans="1:248" ht="20.149999999999999" customHeight="1">
      <c r="A61" s="113">
        <f>$A$54</f>
        <v>0</v>
      </c>
      <c r="B61" s="113">
        <f>$B$54</f>
        <v>0</v>
      </c>
      <c r="C61" s="98"/>
      <c r="D61" s="98"/>
      <c r="E61" s="104"/>
      <c r="F61" s="105"/>
      <c r="G61" s="105"/>
      <c r="H61" s="105"/>
    </row>
    <row r="62" spans="1:248" ht="20.149999999999999" customHeight="1">
      <c r="A62" s="113">
        <f t="shared" ref="A62:A70" si="4">$A$54</f>
        <v>0</v>
      </c>
      <c r="B62" s="113">
        <f t="shared" ref="B62:B70" si="5">$B$54</f>
        <v>0</v>
      </c>
      <c r="C62" s="98"/>
      <c r="D62" s="98"/>
      <c r="E62" s="104"/>
      <c r="F62" s="105"/>
      <c r="G62" s="105"/>
      <c r="H62" s="105"/>
    </row>
    <row r="63" spans="1:248" ht="20.149999999999999" customHeight="1">
      <c r="A63" s="113">
        <f t="shared" si="4"/>
        <v>0</v>
      </c>
      <c r="B63" s="113">
        <f t="shared" si="5"/>
        <v>0</v>
      </c>
      <c r="C63" s="98"/>
      <c r="D63" s="98"/>
      <c r="E63" s="104"/>
      <c r="F63" s="105"/>
      <c r="G63" s="105"/>
      <c r="H63" s="105"/>
    </row>
    <row r="64" spans="1:248" ht="20.149999999999999" customHeight="1">
      <c r="A64" s="113">
        <f t="shared" si="4"/>
        <v>0</v>
      </c>
      <c r="B64" s="113">
        <f t="shared" si="5"/>
        <v>0</v>
      </c>
      <c r="C64" s="98"/>
      <c r="D64" s="98"/>
      <c r="E64" s="104"/>
      <c r="F64" s="105"/>
      <c r="G64" s="105"/>
      <c r="H64" s="105"/>
    </row>
    <row r="65" spans="1:248" ht="20.149999999999999" customHeight="1">
      <c r="A65" s="113">
        <f t="shared" si="4"/>
        <v>0</v>
      </c>
      <c r="B65" s="113">
        <f t="shared" si="5"/>
        <v>0</v>
      </c>
      <c r="C65" s="112"/>
      <c r="D65" s="98"/>
      <c r="E65" s="104"/>
      <c r="F65" s="105"/>
      <c r="G65" s="105"/>
      <c r="H65" s="105"/>
    </row>
    <row r="66" spans="1:248" ht="20.149999999999999" customHeight="1">
      <c r="A66" s="113">
        <f t="shared" si="4"/>
        <v>0</v>
      </c>
      <c r="B66" s="113">
        <f t="shared" si="5"/>
        <v>0</v>
      </c>
      <c r="C66" s="98"/>
      <c r="D66" s="98"/>
      <c r="E66" s="104"/>
      <c r="F66" s="105"/>
      <c r="G66" s="105"/>
      <c r="H66" s="105"/>
    </row>
    <row r="67" spans="1:248" ht="20.149999999999999" customHeight="1">
      <c r="A67" s="113">
        <f t="shared" si="4"/>
        <v>0</v>
      </c>
      <c r="B67" s="113">
        <f t="shared" si="5"/>
        <v>0</v>
      </c>
      <c r="C67" s="98"/>
      <c r="D67" s="98"/>
      <c r="E67" s="104"/>
      <c r="F67" s="105"/>
      <c r="G67" s="105"/>
      <c r="H67" s="105"/>
    </row>
    <row r="68" spans="1:248" ht="20.149999999999999" customHeight="1">
      <c r="A68" s="113">
        <f t="shared" si="4"/>
        <v>0</v>
      </c>
      <c r="B68" s="113">
        <f t="shared" si="5"/>
        <v>0</v>
      </c>
      <c r="C68" s="98"/>
      <c r="D68" s="98"/>
      <c r="E68" s="104"/>
      <c r="F68" s="105"/>
      <c r="G68" s="105"/>
      <c r="H68" s="105"/>
    </row>
    <row r="69" spans="1:248" ht="20.149999999999999" customHeight="1">
      <c r="A69" s="113">
        <f t="shared" si="4"/>
        <v>0</v>
      </c>
      <c r="B69" s="113">
        <f t="shared" si="5"/>
        <v>0</v>
      </c>
      <c r="C69" s="98"/>
      <c r="D69" s="98"/>
      <c r="E69" s="104"/>
      <c r="F69" s="105"/>
      <c r="G69" s="105"/>
      <c r="H69" s="105"/>
    </row>
    <row r="70" spans="1:248" ht="20.149999999999999" customHeight="1">
      <c r="A70" s="113">
        <f t="shared" si="4"/>
        <v>0</v>
      </c>
      <c r="B70" s="113">
        <f t="shared" si="5"/>
        <v>0</v>
      </c>
      <c r="C70" s="98"/>
      <c r="D70" s="98"/>
      <c r="E70" s="104"/>
      <c r="G70" s="105"/>
      <c r="H70" s="105"/>
    </row>
    <row r="71" spans="1:248" ht="20.149999999999999" customHeight="1" thickBot="1"/>
    <row r="72" spans="1:248" ht="25.5" customHeight="1" thickBot="1">
      <c r="A72" s="222" t="s">
        <v>136</v>
      </c>
      <c r="B72" s="223"/>
      <c r="C72" s="223"/>
      <c r="D72" s="223"/>
      <c r="E72" s="223"/>
      <c r="F72" s="223"/>
      <c r="G72" s="223"/>
      <c r="H72" s="223"/>
      <c r="I72" s="224"/>
    </row>
    <row r="73" spans="1:248" ht="25.5" customHeight="1" thickBot="1">
      <c r="A73" s="241" t="s">
        <v>221</v>
      </c>
      <c r="B73" s="242"/>
      <c r="C73" s="242"/>
      <c r="D73" s="242"/>
      <c r="E73" s="242"/>
      <c r="F73" s="242"/>
      <c r="G73" s="242"/>
      <c r="H73" s="242"/>
      <c r="I73" s="243"/>
    </row>
    <row r="74" spans="1:248" ht="39">
      <c r="A74" s="162" t="s">
        <v>117</v>
      </c>
      <c r="B74" s="123" t="s">
        <v>10</v>
      </c>
      <c r="C74" s="123" t="s">
        <v>102</v>
      </c>
      <c r="D74" s="123" t="s">
        <v>103</v>
      </c>
      <c r="E74" s="123" t="s">
        <v>104</v>
      </c>
      <c r="F74" s="123" t="s">
        <v>105</v>
      </c>
      <c r="G74" s="123" t="s">
        <v>106</v>
      </c>
      <c r="H74" s="123" t="s">
        <v>169</v>
      </c>
      <c r="I74" s="123" t="s">
        <v>170</v>
      </c>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row>
    <row r="75" spans="1:248" s="95" customFormat="1" ht="25.5" customHeight="1">
      <c r="A75" s="91" t="s">
        <v>119</v>
      </c>
      <c r="B75" s="91" t="s">
        <v>107</v>
      </c>
      <c r="C75" s="92" t="s">
        <v>108</v>
      </c>
      <c r="D75" s="92">
        <v>123456</v>
      </c>
      <c r="E75" s="93">
        <v>1000</v>
      </c>
      <c r="F75" s="94" t="s">
        <v>109</v>
      </c>
      <c r="G75" s="94" t="s">
        <v>110</v>
      </c>
      <c r="H75" s="94" t="s">
        <v>171</v>
      </c>
      <c r="I75" s="94">
        <v>6</v>
      </c>
    </row>
    <row r="76" spans="1:248" ht="30" customHeight="1" thickBot="1">
      <c r="A76" s="96"/>
      <c r="B76" s="169"/>
      <c r="C76" s="96"/>
      <c r="D76" s="118"/>
      <c r="E76" s="97">
        <f>SUM(E80,E83:E92)</f>
        <v>0</v>
      </c>
      <c r="F76" s="98"/>
      <c r="G76" s="98"/>
      <c r="H76" s="98"/>
      <c r="I76" s="99"/>
    </row>
    <row r="77" spans="1:248" ht="25.5" customHeight="1" thickBot="1">
      <c r="A77" s="219" t="s">
        <v>118</v>
      </c>
      <c r="B77" s="220"/>
      <c r="C77" s="220"/>
      <c r="D77" s="220"/>
      <c r="E77" s="221"/>
      <c r="F77" s="100"/>
      <c r="G77" s="100"/>
      <c r="H77" s="100"/>
    </row>
    <row r="78" spans="1:248" ht="26">
      <c r="A78" s="124" t="s">
        <v>117</v>
      </c>
      <c r="B78" s="124" t="s">
        <v>10</v>
      </c>
      <c r="C78" s="124" t="s">
        <v>112</v>
      </c>
      <c r="D78" s="124" t="s">
        <v>103</v>
      </c>
      <c r="E78" s="124" t="s">
        <v>104</v>
      </c>
      <c r="F78" s="100"/>
      <c r="G78" s="100"/>
      <c r="H78" s="100"/>
    </row>
    <row r="79" spans="1:248" ht="26">
      <c r="A79" s="91" t="s">
        <v>113</v>
      </c>
      <c r="B79" s="91" t="s">
        <v>113</v>
      </c>
      <c r="C79" s="91" t="s">
        <v>114</v>
      </c>
      <c r="D79" s="92">
        <v>123</v>
      </c>
      <c r="E79" s="93">
        <v>800</v>
      </c>
      <c r="F79" s="100"/>
      <c r="G79" s="100"/>
    </row>
    <row r="80" spans="1:248" ht="30" customHeight="1" thickBot="1">
      <c r="A80" s="117">
        <f>$A$76</f>
        <v>0</v>
      </c>
      <c r="B80" s="117">
        <f>$B$76</f>
        <v>0</v>
      </c>
      <c r="C80" s="116"/>
      <c r="D80" s="115"/>
      <c r="E80" s="104"/>
      <c r="F80" s="114"/>
      <c r="G80" s="100"/>
    </row>
    <row r="81" spans="1:248" ht="25.5" customHeight="1" thickBot="1">
      <c r="A81" s="219" t="s">
        <v>116</v>
      </c>
      <c r="B81" s="217"/>
      <c r="C81" s="217"/>
      <c r="D81" s="217"/>
      <c r="E81" s="218"/>
      <c r="F81" s="105"/>
      <c r="G81" s="100"/>
      <c r="H81" s="100"/>
    </row>
    <row r="82" spans="1:248" ht="24.75" customHeight="1">
      <c r="A82" s="91" t="s">
        <v>113</v>
      </c>
      <c r="B82" s="91" t="s">
        <v>113</v>
      </c>
      <c r="C82" s="91" t="s">
        <v>148</v>
      </c>
      <c r="D82" s="92">
        <v>456</v>
      </c>
      <c r="E82" s="93">
        <v>200</v>
      </c>
      <c r="F82" s="105"/>
      <c r="G82" s="105"/>
      <c r="H82" s="105"/>
    </row>
    <row r="83" spans="1:248" ht="20.149999999999999" customHeight="1">
      <c r="A83" s="113">
        <f>$A$76</f>
        <v>0</v>
      </c>
      <c r="B83" s="117">
        <f>$B$76</f>
        <v>0</v>
      </c>
      <c r="C83" s="98"/>
      <c r="D83" s="98"/>
      <c r="E83" s="104"/>
      <c r="F83" s="105"/>
      <c r="G83" s="105"/>
      <c r="H83" s="105"/>
    </row>
    <row r="84" spans="1:248" ht="20.149999999999999" customHeight="1">
      <c r="A84" s="113">
        <f t="shared" ref="A84:A92" si="6">$A$76</f>
        <v>0</v>
      </c>
      <c r="B84" s="117">
        <f t="shared" ref="B84:B92" si="7">$B$76</f>
        <v>0</v>
      </c>
      <c r="C84" s="98"/>
      <c r="D84" s="98"/>
      <c r="E84" s="104"/>
      <c r="F84" s="105"/>
      <c r="G84" s="105"/>
      <c r="H84" s="105"/>
    </row>
    <row r="85" spans="1:248" ht="20.149999999999999" customHeight="1">
      <c r="A85" s="113">
        <f t="shared" si="6"/>
        <v>0</v>
      </c>
      <c r="B85" s="117">
        <f t="shared" si="7"/>
        <v>0</v>
      </c>
      <c r="C85" s="98"/>
      <c r="D85" s="98"/>
      <c r="E85" s="104"/>
      <c r="F85" s="105"/>
      <c r="G85" s="105"/>
      <c r="H85" s="105"/>
    </row>
    <row r="86" spans="1:248" ht="20.149999999999999" customHeight="1">
      <c r="A86" s="113">
        <f t="shared" si="6"/>
        <v>0</v>
      </c>
      <c r="B86" s="117">
        <f t="shared" si="7"/>
        <v>0</v>
      </c>
      <c r="C86" s="98"/>
      <c r="D86" s="98"/>
      <c r="E86" s="104"/>
      <c r="F86" s="105"/>
      <c r="G86" s="105"/>
      <c r="H86" s="105"/>
    </row>
    <row r="87" spans="1:248" ht="20.149999999999999" customHeight="1">
      <c r="A87" s="113">
        <f t="shared" si="6"/>
        <v>0</v>
      </c>
      <c r="B87" s="117">
        <f t="shared" si="7"/>
        <v>0</v>
      </c>
      <c r="C87" s="112"/>
      <c r="D87" s="98"/>
      <c r="E87" s="104"/>
      <c r="F87" s="105"/>
      <c r="G87" s="105"/>
      <c r="H87" s="105"/>
    </row>
    <row r="88" spans="1:248" ht="20.149999999999999" customHeight="1">
      <c r="A88" s="113">
        <f t="shared" si="6"/>
        <v>0</v>
      </c>
      <c r="B88" s="117">
        <f t="shared" si="7"/>
        <v>0</v>
      </c>
      <c r="C88" s="98"/>
      <c r="D88" s="98"/>
      <c r="E88" s="104"/>
      <c r="F88" s="105"/>
      <c r="G88" s="105"/>
      <c r="H88" s="105"/>
    </row>
    <row r="89" spans="1:248" ht="20.149999999999999" customHeight="1">
      <c r="A89" s="113">
        <f t="shared" si="6"/>
        <v>0</v>
      </c>
      <c r="B89" s="117">
        <f t="shared" si="7"/>
        <v>0</v>
      </c>
      <c r="C89" s="98"/>
      <c r="D89" s="98"/>
      <c r="E89" s="104"/>
      <c r="F89" s="105"/>
      <c r="G89" s="105"/>
      <c r="H89" s="105"/>
    </row>
    <row r="90" spans="1:248" ht="20.149999999999999" customHeight="1">
      <c r="A90" s="113">
        <f t="shared" si="6"/>
        <v>0</v>
      </c>
      <c r="B90" s="117">
        <f t="shared" si="7"/>
        <v>0</v>
      </c>
      <c r="C90" s="98"/>
      <c r="D90" s="98"/>
      <c r="E90" s="104"/>
      <c r="F90" s="105"/>
      <c r="G90" s="105"/>
      <c r="H90" s="105"/>
    </row>
    <row r="91" spans="1:248" ht="20.149999999999999" customHeight="1">
      <c r="A91" s="113">
        <f t="shared" si="6"/>
        <v>0</v>
      </c>
      <c r="B91" s="117">
        <f t="shared" si="7"/>
        <v>0</v>
      </c>
      <c r="C91" s="98"/>
      <c r="D91" s="98"/>
      <c r="E91" s="104"/>
      <c r="F91" s="105"/>
      <c r="G91" s="105"/>
      <c r="H91" s="105"/>
    </row>
    <row r="92" spans="1:248" ht="20.149999999999999" customHeight="1">
      <c r="A92" s="170">
        <f t="shared" si="6"/>
        <v>0</v>
      </c>
      <c r="B92" s="119">
        <f t="shared" si="7"/>
        <v>0</v>
      </c>
      <c r="C92" s="171"/>
      <c r="D92" s="98"/>
      <c r="E92" s="104"/>
      <c r="G92" s="105"/>
      <c r="H92" s="105"/>
    </row>
    <row r="93" spans="1:248" ht="20.149999999999999" customHeight="1" thickBot="1"/>
    <row r="94" spans="1:248" ht="25.5" customHeight="1" thickBot="1">
      <c r="A94" s="222" t="s">
        <v>135</v>
      </c>
      <c r="B94" s="223"/>
      <c r="C94" s="223"/>
      <c r="D94" s="223"/>
      <c r="E94" s="223"/>
      <c r="F94" s="223"/>
      <c r="G94" s="223"/>
      <c r="H94" s="223"/>
      <c r="I94" s="224"/>
    </row>
    <row r="95" spans="1:248" ht="25.5" customHeight="1" thickBot="1">
      <c r="A95" s="241" t="s">
        <v>221</v>
      </c>
      <c r="B95" s="242"/>
      <c r="C95" s="242"/>
      <c r="D95" s="242"/>
      <c r="E95" s="242"/>
      <c r="F95" s="242"/>
      <c r="G95" s="242"/>
      <c r="H95" s="242"/>
      <c r="I95" s="243"/>
    </row>
    <row r="96" spans="1:248" ht="39">
      <c r="A96" s="162" t="s">
        <v>117</v>
      </c>
      <c r="B96" s="123" t="s">
        <v>10</v>
      </c>
      <c r="C96" s="123" t="s">
        <v>102</v>
      </c>
      <c r="D96" s="123" t="s">
        <v>103</v>
      </c>
      <c r="E96" s="123" t="s">
        <v>104</v>
      </c>
      <c r="F96" s="123" t="s">
        <v>105</v>
      </c>
      <c r="G96" s="123" t="s">
        <v>106</v>
      </c>
      <c r="H96" s="123" t="s">
        <v>169</v>
      </c>
      <c r="I96" s="123" t="s">
        <v>170</v>
      </c>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c r="FJ96" s="90"/>
      <c r="FK96" s="90"/>
      <c r="FL96" s="90"/>
      <c r="FM96" s="90"/>
      <c r="FN96" s="90"/>
      <c r="FO96" s="90"/>
      <c r="FP96" s="90"/>
      <c r="FQ96" s="90"/>
      <c r="FR96" s="90"/>
      <c r="FS96" s="90"/>
      <c r="FT96" s="90"/>
      <c r="FU96" s="90"/>
      <c r="FV96" s="90"/>
      <c r="FW96" s="90"/>
      <c r="FX96" s="90"/>
      <c r="FY96" s="90"/>
      <c r="FZ96" s="90"/>
      <c r="GA96" s="90"/>
      <c r="GB96" s="90"/>
      <c r="GC96" s="90"/>
      <c r="GD96" s="90"/>
      <c r="GE96" s="90"/>
      <c r="GF96" s="90"/>
      <c r="GG96" s="90"/>
      <c r="GH96" s="90"/>
      <c r="GI96" s="90"/>
      <c r="GJ96" s="90"/>
      <c r="GK96" s="90"/>
      <c r="GL96" s="90"/>
      <c r="GM96" s="90"/>
      <c r="GN96" s="90"/>
      <c r="GO96" s="90"/>
      <c r="GP96" s="90"/>
      <c r="GQ96" s="90"/>
      <c r="GR96" s="90"/>
      <c r="GS96" s="90"/>
      <c r="GT96" s="90"/>
      <c r="GU96" s="90"/>
      <c r="GV96" s="90"/>
      <c r="GW96" s="90"/>
      <c r="GX96" s="90"/>
      <c r="GY96" s="90"/>
      <c r="GZ96" s="90"/>
      <c r="HA96" s="90"/>
      <c r="HB96" s="90"/>
      <c r="HC96" s="90"/>
      <c r="HD96" s="90"/>
      <c r="HE96" s="90"/>
      <c r="HF96" s="90"/>
      <c r="HG96" s="90"/>
      <c r="HH96" s="90"/>
      <c r="HI96" s="90"/>
      <c r="HJ96" s="90"/>
      <c r="HK96" s="90"/>
      <c r="HL96" s="90"/>
      <c r="HM96" s="90"/>
      <c r="HN96" s="90"/>
      <c r="HO96" s="90"/>
      <c r="HP96" s="90"/>
      <c r="HQ96" s="90"/>
      <c r="HR96" s="90"/>
      <c r="HS96" s="90"/>
      <c r="HT96" s="90"/>
      <c r="HU96" s="90"/>
      <c r="HV96" s="90"/>
      <c r="HW96" s="90"/>
      <c r="HX96" s="90"/>
      <c r="HY96" s="90"/>
      <c r="HZ96" s="90"/>
      <c r="IA96" s="90"/>
      <c r="IB96" s="90"/>
      <c r="IC96" s="90"/>
      <c r="ID96" s="90"/>
      <c r="IE96" s="90"/>
      <c r="IF96" s="90"/>
      <c r="IG96" s="90"/>
      <c r="IH96" s="90"/>
      <c r="II96" s="90"/>
      <c r="IJ96" s="90"/>
      <c r="IK96" s="90"/>
      <c r="IL96" s="90"/>
      <c r="IM96" s="90"/>
      <c r="IN96" s="90"/>
    </row>
    <row r="97" spans="1:9" s="95" customFormat="1" ht="25.5" customHeight="1">
      <c r="A97" s="91" t="s">
        <v>119</v>
      </c>
      <c r="B97" s="91" t="s">
        <v>107</v>
      </c>
      <c r="C97" s="92" t="s">
        <v>108</v>
      </c>
      <c r="D97" s="92">
        <v>123456</v>
      </c>
      <c r="E97" s="93">
        <v>1000</v>
      </c>
      <c r="F97" s="94" t="s">
        <v>109</v>
      </c>
      <c r="G97" s="94" t="s">
        <v>110</v>
      </c>
      <c r="H97" s="94" t="s">
        <v>171</v>
      </c>
      <c r="I97" s="94">
        <v>6</v>
      </c>
    </row>
    <row r="98" spans="1:9" ht="30" customHeight="1" thickBot="1">
      <c r="A98" s="96"/>
      <c r="B98" s="96"/>
      <c r="C98" s="96"/>
      <c r="D98" s="118"/>
      <c r="E98" s="97">
        <f>SUM(E102,E105:E114)</f>
        <v>0</v>
      </c>
      <c r="F98" s="98"/>
      <c r="G98" s="98"/>
      <c r="H98" s="98"/>
      <c r="I98" s="99"/>
    </row>
    <row r="99" spans="1:9" ht="25.5" customHeight="1" thickBot="1">
      <c r="A99" s="219" t="s">
        <v>118</v>
      </c>
      <c r="B99" s="220"/>
      <c r="C99" s="220"/>
      <c r="D99" s="220"/>
      <c r="E99" s="221"/>
      <c r="F99" s="100"/>
      <c r="G99" s="100"/>
      <c r="H99" s="100"/>
    </row>
    <row r="100" spans="1:9" ht="26">
      <c r="A100" s="124" t="s">
        <v>117</v>
      </c>
      <c r="B100" s="124" t="s">
        <v>10</v>
      </c>
      <c r="C100" s="124" t="s">
        <v>112</v>
      </c>
      <c r="D100" s="124" t="s">
        <v>103</v>
      </c>
      <c r="E100" s="124" t="s">
        <v>104</v>
      </c>
      <c r="F100" s="100"/>
      <c r="G100" s="100"/>
      <c r="H100" s="100"/>
    </row>
    <row r="101" spans="1:9" ht="26">
      <c r="A101" s="91" t="s">
        <v>113</v>
      </c>
      <c r="B101" s="91" t="s">
        <v>113</v>
      </c>
      <c r="C101" s="91" t="s">
        <v>114</v>
      </c>
      <c r="D101" s="92">
        <v>123</v>
      </c>
      <c r="E101" s="93">
        <v>800</v>
      </c>
      <c r="F101" s="100"/>
      <c r="G101" s="100"/>
    </row>
    <row r="102" spans="1:9" ht="30" customHeight="1" thickBot="1">
      <c r="A102" s="117">
        <f>$A$98</f>
        <v>0</v>
      </c>
      <c r="B102" s="117">
        <f>$B$98</f>
        <v>0</v>
      </c>
      <c r="C102" s="116"/>
      <c r="D102" s="115"/>
      <c r="E102" s="104"/>
      <c r="F102" s="114"/>
      <c r="G102" s="100"/>
    </row>
    <row r="103" spans="1:9" ht="25.5" customHeight="1" thickBot="1">
      <c r="A103" s="219" t="s">
        <v>116</v>
      </c>
      <c r="B103" s="217"/>
      <c r="C103" s="217"/>
      <c r="D103" s="217"/>
      <c r="E103" s="218"/>
      <c r="F103" s="105"/>
      <c r="G103" s="100"/>
      <c r="H103" s="100"/>
    </row>
    <row r="104" spans="1:9" ht="24.75" customHeight="1">
      <c r="A104" s="91" t="s">
        <v>113</v>
      </c>
      <c r="B104" s="91" t="s">
        <v>113</v>
      </c>
      <c r="C104" s="91" t="s">
        <v>148</v>
      </c>
      <c r="D104" s="92">
        <v>456</v>
      </c>
      <c r="E104" s="93">
        <v>200</v>
      </c>
      <c r="F104" s="105"/>
      <c r="G104" s="105"/>
      <c r="H104" s="105"/>
    </row>
    <row r="105" spans="1:9" ht="20.149999999999999" customHeight="1">
      <c r="A105" s="113">
        <f>$A$98</f>
        <v>0</v>
      </c>
      <c r="B105" s="113">
        <f>$B$98</f>
        <v>0</v>
      </c>
      <c r="C105" s="98"/>
      <c r="D105" s="98"/>
      <c r="E105" s="104"/>
      <c r="F105" s="105"/>
      <c r="G105" s="105"/>
      <c r="H105" s="105"/>
    </row>
    <row r="106" spans="1:9" ht="20.149999999999999" customHeight="1">
      <c r="A106" s="113">
        <f t="shared" ref="A106:A114" si="8">$A$98</f>
        <v>0</v>
      </c>
      <c r="B106" s="113">
        <f t="shared" ref="B106:B114" si="9">$B$98</f>
        <v>0</v>
      </c>
      <c r="C106" s="98"/>
      <c r="D106" s="98"/>
      <c r="E106" s="104"/>
      <c r="F106" s="105"/>
      <c r="G106" s="105"/>
      <c r="H106" s="105"/>
    </row>
    <row r="107" spans="1:9" ht="20.149999999999999" customHeight="1">
      <c r="A107" s="113">
        <f t="shared" si="8"/>
        <v>0</v>
      </c>
      <c r="B107" s="113">
        <f t="shared" si="9"/>
        <v>0</v>
      </c>
      <c r="C107" s="98"/>
      <c r="D107" s="98"/>
      <c r="E107" s="104"/>
      <c r="F107" s="105"/>
      <c r="G107" s="105"/>
      <c r="H107" s="105"/>
    </row>
    <row r="108" spans="1:9" ht="20.149999999999999" customHeight="1">
      <c r="A108" s="113">
        <f t="shared" si="8"/>
        <v>0</v>
      </c>
      <c r="B108" s="113">
        <f t="shared" si="9"/>
        <v>0</v>
      </c>
      <c r="C108" s="98"/>
      <c r="D108" s="98"/>
      <c r="E108" s="104"/>
      <c r="F108" s="105"/>
      <c r="G108" s="105"/>
      <c r="H108" s="105"/>
    </row>
    <row r="109" spans="1:9" ht="20.149999999999999" customHeight="1">
      <c r="A109" s="113">
        <f t="shared" si="8"/>
        <v>0</v>
      </c>
      <c r="B109" s="113">
        <f t="shared" si="9"/>
        <v>0</v>
      </c>
      <c r="C109" s="112"/>
      <c r="D109" s="98"/>
      <c r="E109" s="104"/>
      <c r="F109" s="105"/>
      <c r="G109" s="105"/>
      <c r="H109" s="105"/>
    </row>
    <row r="110" spans="1:9" ht="20.149999999999999" customHeight="1">
      <c r="A110" s="113">
        <f t="shared" si="8"/>
        <v>0</v>
      </c>
      <c r="B110" s="113">
        <f t="shared" si="9"/>
        <v>0</v>
      </c>
      <c r="C110" s="98"/>
      <c r="D110" s="98"/>
      <c r="E110" s="104"/>
      <c r="F110" s="105"/>
      <c r="G110" s="105"/>
      <c r="H110" s="105"/>
    </row>
    <row r="111" spans="1:9" ht="20.149999999999999" customHeight="1">
      <c r="A111" s="113">
        <f t="shared" si="8"/>
        <v>0</v>
      </c>
      <c r="B111" s="113">
        <f t="shared" si="9"/>
        <v>0</v>
      </c>
      <c r="C111" s="98"/>
      <c r="D111" s="98"/>
      <c r="E111" s="104"/>
      <c r="F111" s="105"/>
      <c r="G111" s="105"/>
      <c r="H111" s="105"/>
    </row>
    <row r="112" spans="1:9" ht="20.149999999999999" customHeight="1">
      <c r="A112" s="113">
        <f t="shared" si="8"/>
        <v>0</v>
      </c>
      <c r="B112" s="113">
        <f t="shared" si="9"/>
        <v>0</v>
      </c>
      <c r="C112" s="98"/>
      <c r="D112" s="98"/>
      <c r="E112" s="104"/>
      <c r="F112" s="105"/>
      <c r="G112" s="105"/>
      <c r="H112" s="105"/>
    </row>
    <row r="113" spans="1:248" ht="20.149999999999999" customHeight="1">
      <c r="A113" s="113">
        <f t="shared" si="8"/>
        <v>0</v>
      </c>
      <c r="B113" s="113">
        <f t="shared" si="9"/>
        <v>0</v>
      </c>
      <c r="C113" s="98"/>
      <c r="D113" s="98"/>
      <c r="E113" s="104"/>
      <c r="F113" s="105"/>
      <c r="G113" s="105"/>
      <c r="H113" s="105"/>
    </row>
    <row r="114" spans="1:248" ht="20.149999999999999" customHeight="1">
      <c r="A114" s="113">
        <f t="shared" si="8"/>
        <v>0</v>
      </c>
      <c r="B114" s="113">
        <f t="shared" si="9"/>
        <v>0</v>
      </c>
      <c r="C114" s="98"/>
      <c r="D114" s="98"/>
      <c r="E114" s="104"/>
      <c r="G114" s="105"/>
      <c r="H114" s="105"/>
    </row>
    <row r="115" spans="1:248" ht="20.149999999999999" customHeight="1" thickBot="1"/>
    <row r="116" spans="1:248" ht="25.5" customHeight="1" thickBot="1">
      <c r="A116" s="222" t="s">
        <v>134</v>
      </c>
      <c r="B116" s="223"/>
      <c r="C116" s="223"/>
      <c r="D116" s="223"/>
      <c r="E116" s="223"/>
      <c r="F116" s="223"/>
      <c r="G116" s="223"/>
      <c r="H116" s="223"/>
      <c r="I116" s="224"/>
    </row>
    <row r="117" spans="1:248" ht="25.5" customHeight="1" thickBot="1">
      <c r="A117" s="241" t="s">
        <v>221</v>
      </c>
      <c r="B117" s="242"/>
      <c r="C117" s="242"/>
      <c r="D117" s="242"/>
      <c r="E117" s="242"/>
      <c r="F117" s="242"/>
      <c r="G117" s="242"/>
      <c r="H117" s="242"/>
      <c r="I117" s="243"/>
    </row>
    <row r="118" spans="1:248" ht="39">
      <c r="A118" s="162" t="s">
        <v>117</v>
      </c>
      <c r="B118" s="123" t="s">
        <v>10</v>
      </c>
      <c r="C118" s="123" t="s">
        <v>102</v>
      </c>
      <c r="D118" s="123" t="s">
        <v>103</v>
      </c>
      <c r="E118" s="123" t="s">
        <v>104</v>
      </c>
      <c r="F118" s="123" t="s">
        <v>105</v>
      </c>
      <c r="G118" s="123" t="s">
        <v>106</v>
      </c>
      <c r="H118" s="123" t="s">
        <v>169</v>
      </c>
      <c r="I118" s="123" t="s">
        <v>170</v>
      </c>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c r="FJ118" s="90"/>
      <c r="FK118" s="90"/>
      <c r="FL118" s="90"/>
      <c r="FM118" s="90"/>
      <c r="FN118" s="90"/>
      <c r="FO118" s="90"/>
      <c r="FP118" s="90"/>
      <c r="FQ118" s="90"/>
      <c r="FR118" s="90"/>
      <c r="FS118" s="90"/>
      <c r="FT118" s="90"/>
      <c r="FU118" s="90"/>
      <c r="FV118" s="90"/>
      <c r="FW118" s="90"/>
      <c r="FX118" s="90"/>
      <c r="FY118" s="90"/>
      <c r="FZ118" s="90"/>
      <c r="GA118" s="90"/>
      <c r="GB118" s="90"/>
      <c r="GC118" s="90"/>
      <c r="GD118" s="90"/>
      <c r="GE118" s="90"/>
      <c r="GF118" s="90"/>
      <c r="GG118" s="90"/>
      <c r="GH118" s="90"/>
      <c r="GI118" s="90"/>
      <c r="GJ118" s="90"/>
      <c r="GK118" s="90"/>
      <c r="GL118" s="90"/>
      <c r="GM118" s="90"/>
      <c r="GN118" s="90"/>
      <c r="GO118" s="90"/>
      <c r="GP118" s="90"/>
      <c r="GQ118" s="90"/>
      <c r="GR118" s="90"/>
      <c r="GS118" s="90"/>
      <c r="GT118" s="90"/>
      <c r="GU118" s="90"/>
      <c r="GV118" s="90"/>
      <c r="GW118" s="90"/>
      <c r="GX118" s="90"/>
      <c r="GY118" s="90"/>
      <c r="GZ118" s="90"/>
      <c r="HA118" s="90"/>
      <c r="HB118" s="90"/>
      <c r="HC118" s="90"/>
      <c r="HD118" s="90"/>
      <c r="HE118" s="90"/>
      <c r="HF118" s="90"/>
      <c r="HG118" s="90"/>
      <c r="HH118" s="90"/>
      <c r="HI118" s="90"/>
      <c r="HJ118" s="90"/>
      <c r="HK118" s="90"/>
      <c r="HL118" s="90"/>
      <c r="HM118" s="90"/>
      <c r="HN118" s="90"/>
      <c r="HO118" s="90"/>
      <c r="HP118" s="90"/>
      <c r="HQ118" s="90"/>
      <c r="HR118" s="90"/>
      <c r="HS118" s="90"/>
      <c r="HT118" s="90"/>
      <c r="HU118" s="90"/>
      <c r="HV118" s="90"/>
      <c r="HW118" s="90"/>
      <c r="HX118" s="90"/>
      <c r="HY118" s="90"/>
      <c r="HZ118" s="90"/>
      <c r="IA118" s="90"/>
      <c r="IB118" s="90"/>
      <c r="IC118" s="90"/>
      <c r="ID118" s="90"/>
      <c r="IE118" s="90"/>
      <c r="IF118" s="90"/>
      <c r="IG118" s="90"/>
      <c r="IH118" s="90"/>
      <c r="II118" s="90"/>
      <c r="IJ118" s="90"/>
      <c r="IK118" s="90"/>
      <c r="IL118" s="90"/>
      <c r="IM118" s="90"/>
      <c r="IN118" s="90"/>
    </row>
    <row r="119" spans="1:248" s="95" customFormat="1" ht="25.5" customHeight="1">
      <c r="A119" s="91" t="s">
        <v>119</v>
      </c>
      <c r="B119" s="91" t="s">
        <v>107</v>
      </c>
      <c r="C119" s="92" t="s">
        <v>108</v>
      </c>
      <c r="D119" s="92">
        <v>123456</v>
      </c>
      <c r="E119" s="93">
        <v>1000</v>
      </c>
      <c r="F119" s="94" t="s">
        <v>109</v>
      </c>
      <c r="G119" s="94" t="s">
        <v>110</v>
      </c>
      <c r="H119" s="94" t="s">
        <v>171</v>
      </c>
      <c r="I119" s="94">
        <v>6</v>
      </c>
    </row>
    <row r="120" spans="1:248" ht="30" customHeight="1" thickBot="1">
      <c r="A120" s="96"/>
      <c r="B120" s="96"/>
      <c r="C120" s="96"/>
      <c r="D120" s="118"/>
      <c r="E120" s="97">
        <f>SUM(E124,E127:E136)</f>
        <v>0</v>
      </c>
      <c r="F120" s="98"/>
      <c r="G120" s="98"/>
      <c r="H120" s="98"/>
      <c r="I120" s="99"/>
    </row>
    <row r="121" spans="1:248" ht="25.5" customHeight="1" thickBot="1">
      <c r="A121" s="219" t="s">
        <v>118</v>
      </c>
      <c r="B121" s="220"/>
      <c r="C121" s="220"/>
      <c r="D121" s="220"/>
      <c r="E121" s="221"/>
      <c r="F121" s="100"/>
      <c r="G121" s="100"/>
      <c r="H121" s="100"/>
    </row>
    <row r="122" spans="1:248" ht="26">
      <c r="A122" s="124" t="s">
        <v>117</v>
      </c>
      <c r="B122" s="124" t="s">
        <v>10</v>
      </c>
      <c r="C122" s="124" t="s">
        <v>112</v>
      </c>
      <c r="D122" s="124" t="s">
        <v>103</v>
      </c>
      <c r="E122" s="124" t="s">
        <v>104</v>
      </c>
      <c r="F122" s="100"/>
      <c r="G122" s="100"/>
      <c r="H122" s="100"/>
    </row>
    <row r="123" spans="1:248" ht="26">
      <c r="A123" s="91" t="s">
        <v>113</v>
      </c>
      <c r="B123" s="91" t="s">
        <v>113</v>
      </c>
      <c r="C123" s="91" t="s">
        <v>114</v>
      </c>
      <c r="D123" s="92">
        <v>123</v>
      </c>
      <c r="E123" s="93">
        <v>800</v>
      </c>
      <c r="F123" s="100"/>
      <c r="G123" s="100"/>
    </row>
    <row r="124" spans="1:248" ht="30" customHeight="1" thickBot="1">
      <c r="A124" s="117">
        <f>$A$120</f>
        <v>0</v>
      </c>
      <c r="B124" s="117">
        <f>$B$120</f>
        <v>0</v>
      </c>
      <c r="C124" s="116"/>
      <c r="D124" s="115"/>
      <c r="E124" s="104"/>
      <c r="F124" s="114"/>
      <c r="G124" s="100"/>
    </row>
    <row r="125" spans="1:248" ht="25.5" customHeight="1" thickBot="1">
      <c r="A125" s="219" t="s">
        <v>116</v>
      </c>
      <c r="B125" s="217"/>
      <c r="C125" s="217"/>
      <c r="D125" s="217"/>
      <c r="E125" s="218"/>
      <c r="F125" s="105"/>
      <c r="G125" s="100"/>
      <c r="H125" s="100"/>
    </row>
    <row r="126" spans="1:248" ht="24.75" customHeight="1">
      <c r="A126" s="91" t="s">
        <v>113</v>
      </c>
      <c r="B126" s="91" t="s">
        <v>113</v>
      </c>
      <c r="C126" s="91" t="s">
        <v>148</v>
      </c>
      <c r="D126" s="92">
        <v>456</v>
      </c>
      <c r="E126" s="93">
        <v>200</v>
      </c>
      <c r="F126" s="105"/>
      <c r="G126" s="105"/>
      <c r="H126" s="105"/>
    </row>
    <row r="127" spans="1:248" ht="20.149999999999999" customHeight="1">
      <c r="A127" s="113">
        <f>$A$120</f>
        <v>0</v>
      </c>
      <c r="B127" s="113">
        <f>$B$120</f>
        <v>0</v>
      </c>
      <c r="C127" s="98"/>
      <c r="D127" s="98"/>
      <c r="E127" s="104"/>
      <c r="F127" s="105"/>
      <c r="G127" s="105"/>
      <c r="H127" s="105"/>
    </row>
    <row r="128" spans="1:248" ht="20.149999999999999" customHeight="1">
      <c r="A128" s="113">
        <f t="shared" ref="A128:A136" si="10">$A$120</f>
        <v>0</v>
      </c>
      <c r="B128" s="113">
        <f t="shared" ref="B128:B136" si="11">$B$120</f>
        <v>0</v>
      </c>
      <c r="C128" s="98"/>
      <c r="D128" s="98"/>
      <c r="E128" s="104"/>
      <c r="F128" s="105"/>
      <c r="G128" s="105"/>
      <c r="H128" s="105"/>
    </row>
    <row r="129" spans="1:248" ht="20.149999999999999" customHeight="1">
      <c r="A129" s="113">
        <f t="shared" si="10"/>
        <v>0</v>
      </c>
      <c r="B129" s="113">
        <f t="shared" si="11"/>
        <v>0</v>
      </c>
      <c r="C129" s="98"/>
      <c r="D129" s="98"/>
      <c r="E129" s="104"/>
      <c r="F129" s="105"/>
      <c r="G129" s="105"/>
      <c r="H129" s="105"/>
    </row>
    <row r="130" spans="1:248" ht="20.149999999999999" customHeight="1">
      <c r="A130" s="113">
        <f t="shared" si="10"/>
        <v>0</v>
      </c>
      <c r="B130" s="113">
        <f t="shared" si="11"/>
        <v>0</v>
      </c>
      <c r="C130" s="98"/>
      <c r="D130" s="98"/>
      <c r="E130" s="104"/>
      <c r="F130" s="105"/>
      <c r="G130" s="105"/>
      <c r="H130" s="105"/>
    </row>
    <row r="131" spans="1:248" ht="20.149999999999999" customHeight="1">
      <c r="A131" s="113">
        <f t="shared" si="10"/>
        <v>0</v>
      </c>
      <c r="B131" s="113">
        <f t="shared" si="11"/>
        <v>0</v>
      </c>
      <c r="C131" s="112"/>
      <c r="D131" s="98"/>
      <c r="E131" s="104"/>
      <c r="F131" s="105"/>
      <c r="G131" s="105"/>
      <c r="H131" s="105"/>
    </row>
    <row r="132" spans="1:248" ht="20.149999999999999" customHeight="1">
      <c r="A132" s="113">
        <f t="shared" si="10"/>
        <v>0</v>
      </c>
      <c r="B132" s="113">
        <f t="shared" si="11"/>
        <v>0</v>
      </c>
      <c r="C132" s="98"/>
      <c r="D132" s="98"/>
      <c r="E132" s="104"/>
      <c r="F132" s="105"/>
      <c r="G132" s="105"/>
      <c r="H132" s="105"/>
    </row>
    <row r="133" spans="1:248" ht="20.149999999999999" customHeight="1">
      <c r="A133" s="113">
        <f t="shared" si="10"/>
        <v>0</v>
      </c>
      <c r="B133" s="113">
        <f t="shared" si="11"/>
        <v>0</v>
      </c>
      <c r="C133" s="98"/>
      <c r="D133" s="98"/>
      <c r="E133" s="104"/>
      <c r="F133" s="105"/>
      <c r="G133" s="105"/>
      <c r="H133" s="105"/>
    </row>
    <row r="134" spans="1:248" ht="20.149999999999999" customHeight="1">
      <c r="A134" s="113">
        <f t="shared" si="10"/>
        <v>0</v>
      </c>
      <c r="B134" s="113">
        <f t="shared" si="11"/>
        <v>0</v>
      </c>
      <c r="C134" s="98"/>
      <c r="D134" s="98"/>
      <c r="E134" s="104"/>
      <c r="F134" s="105"/>
      <c r="G134" s="105"/>
      <c r="H134" s="105"/>
    </row>
    <row r="135" spans="1:248" ht="20.149999999999999" customHeight="1">
      <c r="A135" s="113">
        <f t="shared" si="10"/>
        <v>0</v>
      </c>
      <c r="B135" s="113">
        <f t="shared" si="11"/>
        <v>0</v>
      </c>
      <c r="C135" s="98"/>
      <c r="D135" s="98"/>
      <c r="E135" s="104"/>
      <c r="F135" s="105"/>
      <c r="G135" s="105"/>
      <c r="H135" s="105"/>
    </row>
    <row r="136" spans="1:248" ht="20.149999999999999" customHeight="1">
      <c r="A136" s="113">
        <f t="shared" si="10"/>
        <v>0</v>
      </c>
      <c r="B136" s="113">
        <f t="shared" si="11"/>
        <v>0</v>
      </c>
      <c r="C136" s="98"/>
      <c r="D136" s="98"/>
      <c r="E136" s="104"/>
      <c r="G136" s="105"/>
      <c r="H136" s="105"/>
    </row>
    <row r="137" spans="1:248" ht="20.149999999999999" customHeight="1" thickBot="1"/>
    <row r="138" spans="1:248" ht="25.5" customHeight="1" thickBot="1">
      <c r="A138" s="222" t="s">
        <v>133</v>
      </c>
      <c r="B138" s="223"/>
      <c r="C138" s="223"/>
      <c r="D138" s="223"/>
      <c r="E138" s="223"/>
      <c r="F138" s="223"/>
      <c r="G138" s="223"/>
      <c r="H138" s="223"/>
      <c r="I138" s="224"/>
    </row>
    <row r="139" spans="1:248" ht="25.5" customHeight="1" thickBot="1">
      <c r="A139" s="241" t="s">
        <v>221</v>
      </c>
      <c r="B139" s="242"/>
      <c r="C139" s="242"/>
      <c r="D139" s="242"/>
      <c r="E139" s="242"/>
      <c r="F139" s="242"/>
      <c r="G139" s="242"/>
      <c r="H139" s="242"/>
      <c r="I139" s="243"/>
    </row>
    <row r="140" spans="1:248" ht="39">
      <c r="A140" s="162" t="s">
        <v>117</v>
      </c>
      <c r="B140" s="123" t="s">
        <v>10</v>
      </c>
      <c r="C140" s="123" t="s">
        <v>102</v>
      </c>
      <c r="D140" s="123" t="s">
        <v>103</v>
      </c>
      <c r="E140" s="123" t="s">
        <v>104</v>
      </c>
      <c r="F140" s="123" t="s">
        <v>105</v>
      </c>
      <c r="G140" s="123" t="s">
        <v>106</v>
      </c>
      <c r="H140" s="123" t="s">
        <v>169</v>
      </c>
      <c r="I140" s="123" t="s">
        <v>170</v>
      </c>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c r="FJ140" s="90"/>
      <c r="FK140" s="90"/>
      <c r="FL140" s="90"/>
      <c r="FM140" s="90"/>
      <c r="FN140" s="90"/>
      <c r="FO140" s="90"/>
      <c r="FP140" s="90"/>
      <c r="FQ140" s="90"/>
      <c r="FR140" s="90"/>
      <c r="FS140" s="90"/>
      <c r="FT140" s="90"/>
      <c r="FU140" s="90"/>
      <c r="FV140" s="90"/>
      <c r="FW140" s="90"/>
      <c r="FX140" s="90"/>
      <c r="FY140" s="90"/>
      <c r="FZ140" s="90"/>
      <c r="GA140" s="90"/>
      <c r="GB140" s="90"/>
      <c r="GC140" s="90"/>
      <c r="GD140" s="90"/>
      <c r="GE140" s="90"/>
      <c r="GF140" s="90"/>
      <c r="GG140" s="90"/>
      <c r="GH140" s="90"/>
      <c r="GI140" s="90"/>
      <c r="GJ140" s="90"/>
      <c r="GK140" s="90"/>
      <c r="GL140" s="90"/>
      <c r="GM140" s="90"/>
      <c r="GN140" s="90"/>
      <c r="GO140" s="90"/>
      <c r="GP140" s="90"/>
      <c r="GQ140" s="90"/>
      <c r="GR140" s="90"/>
      <c r="GS140" s="90"/>
      <c r="GT140" s="90"/>
      <c r="GU140" s="90"/>
      <c r="GV140" s="90"/>
      <c r="GW140" s="90"/>
      <c r="GX140" s="90"/>
      <c r="GY140" s="90"/>
      <c r="GZ140" s="90"/>
      <c r="HA140" s="90"/>
      <c r="HB140" s="90"/>
      <c r="HC140" s="90"/>
      <c r="HD140" s="90"/>
      <c r="HE140" s="90"/>
      <c r="HF140" s="90"/>
      <c r="HG140" s="90"/>
      <c r="HH140" s="90"/>
      <c r="HI140" s="90"/>
      <c r="HJ140" s="90"/>
      <c r="HK140" s="90"/>
      <c r="HL140" s="90"/>
      <c r="HM140" s="90"/>
      <c r="HN140" s="90"/>
      <c r="HO140" s="90"/>
      <c r="HP140" s="90"/>
      <c r="HQ140" s="90"/>
      <c r="HR140" s="90"/>
      <c r="HS140" s="90"/>
      <c r="HT140" s="90"/>
      <c r="HU140" s="90"/>
      <c r="HV140" s="90"/>
      <c r="HW140" s="90"/>
      <c r="HX140" s="90"/>
      <c r="HY140" s="90"/>
      <c r="HZ140" s="90"/>
      <c r="IA140" s="90"/>
      <c r="IB140" s="90"/>
      <c r="IC140" s="90"/>
      <c r="ID140" s="90"/>
      <c r="IE140" s="90"/>
      <c r="IF140" s="90"/>
      <c r="IG140" s="90"/>
      <c r="IH140" s="90"/>
      <c r="II140" s="90"/>
      <c r="IJ140" s="90"/>
      <c r="IK140" s="90"/>
      <c r="IL140" s="90"/>
      <c r="IM140" s="90"/>
      <c r="IN140" s="90"/>
    </row>
    <row r="141" spans="1:248" s="95" customFormat="1" ht="25.5" customHeight="1">
      <c r="A141" s="91" t="s">
        <v>119</v>
      </c>
      <c r="B141" s="91" t="s">
        <v>107</v>
      </c>
      <c r="C141" s="92" t="s">
        <v>108</v>
      </c>
      <c r="D141" s="92">
        <v>123456</v>
      </c>
      <c r="E141" s="93">
        <v>1000</v>
      </c>
      <c r="F141" s="94" t="s">
        <v>109</v>
      </c>
      <c r="G141" s="94" t="s">
        <v>110</v>
      </c>
      <c r="H141" s="94" t="s">
        <v>171</v>
      </c>
      <c r="I141" s="94">
        <v>6</v>
      </c>
    </row>
    <row r="142" spans="1:248" ht="30" customHeight="1" thickBot="1">
      <c r="A142" s="96"/>
      <c r="B142" s="96"/>
      <c r="C142" s="96"/>
      <c r="D142" s="118"/>
      <c r="E142" s="97">
        <f>SUM(E146,E149:E158)</f>
        <v>0</v>
      </c>
      <c r="F142" s="98"/>
      <c r="G142" s="98"/>
      <c r="H142" s="98"/>
      <c r="I142" s="99"/>
    </row>
    <row r="143" spans="1:248" ht="25.5" customHeight="1" thickBot="1">
      <c r="A143" s="219" t="s">
        <v>118</v>
      </c>
      <c r="B143" s="220"/>
      <c r="C143" s="220"/>
      <c r="D143" s="220"/>
      <c r="E143" s="221"/>
      <c r="F143" s="100"/>
      <c r="G143" s="100"/>
      <c r="H143" s="100"/>
    </row>
    <row r="144" spans="1:248" ht="26">
      <c r="A144" s="124" t="s">
        <v>117</v>
      </c>
      <c r="B144" s="124" t="s">
        <v>10</v>
      </c>
      <c r="C144" s="124" t="s">
        <v>112</v>
      </c>
      <c r="D144" s="124" t="s">
        <v>103</v>
      </c>
      <c r="E144" s="124" t="s">
        <v>104</v>
      </c>
      <c r="F144" s="100"/>
      <c r="G144" s="100"/>
      <c r="H144" s="100"/>
    </row>
    <row r="145" spans="1:9" ht="26">
      <c r="A145" s="91" t="s">
        <v>113</v>
      </c>
      <c r="B145" s="91" t="s">
        <v>113</v>
      </c>
      <c r="C145" s="91" t="s">
        <v>114</v>
      </c>
      <c r="D145" s="92">
        <v>123</v>
      </c>
      <c r="E145" s="93">
        <v>800</v>
      </c>
      <c r="F145" s="100"/>
      <c r="G145" s="100"/>
    </row>
    <row r="146" spans="1:9" ht="30" customHeight="1" thickBot="1">
      <c r="A146" s="117">
        <f>$A$142</f>
        <v>0</v>
      </c>
      <c r="B146" s="117">
        <f>$B$142</f>
        <v>0</v>
      </c>
      <c r="C146" s="116"/>
      <c r="D146" s="115"/>
      <c r="E146" s="104"/>
      <c r="F146" s="114"/>
      <c r="G146" s="100"/>
    </row>
    <row r="147" spans="1:9" ht="25.5" customHeight="1" thickBot="1">
      <c r="A147" s="219" t="s">
        <v>116</v>
      </c>
      <c r="B147" s="217"/>
      <c r="C147" s="217"/>
      <c r="D147" s="217"/>
      <c r="E147" s="218"/>
      <c r="F147" s="105"/>
      <c r="G147" s="100"/>
      <c r="H147" s="100"/>
    </row>
    <row r="148" spans="1:9" ht="24.75" customHeight="1">
      <c r="A148" s="91" t="s">
        <v>113</v>
      </c>
      <c r="B148" s="91" t="s">
        <v>113</v>
      </c>
      <c r="C148" s="91" t="s">
        <v>148</v>
      </c>
      <c r="D148" s="92">
        <v>456</v>
      </c>
      <c r="E148" s="93">
        <v>200</v>
      </c>
      <c r="F148" s="105"/>
      <c r="G148" s="105"/>
      <c r="H148" s="105"/>
    </row>
    <row r="149" spans="1:9" ht="20.149999999999999" customHeight="1">
      <c r="A149" s="113">
        <f>$A$142</f>
        <v>0</v>
      </c>
      <c r="B149" s="113">
        <f>$B$142</f>
        <v>0</v>
      </c>
      <c r="C149" s="98"/>
      <c r="D149" s="98"/>
      <c r="E149" s="104"/>
      <c r="F149" s="105"/>
      <c r="G149" s="105"/>
      <c r="H149" s="105"/>
    </row>
    <row r="150" spans="1:9" ht="20.149999999999999" customHeight="1">
      <c r="A150" s="113">
        <f t="shared" ref="A150:A158" si="12">$A$142</f>
        <v>0</v>
      </c>
      <c r="B150" s="113">
        <f t="shared" ref="B150:B158" si="13">$B$142</f>
        <v>0</v>
      </c>
      <c r="C150" s="98"/>
      <c r="D150" s="98"/>
      <c r="E150" s="104"/>
      <c r="F150" s="105"/>
      <c r="G150" s="105"/>
      <c r="H150" s="105"/>
    </row>
    <row r="151" spans="1:9" ht="20.149999999999999" customHeight="1">
      <c r="A151" s="113">
        <f t="shared" si="12"/>
        <v>0</v>
      </c>
      <c r="B151" s="113">
        <f t="shared" si="13"/>
        <v>0</v>
      </c>
      <c r="C151" s="98"/>
      <c r="D151" s="98"/>
      <c r="E151" s="104"/>
      <c r="F151" s="105"/>
      <c r="G151" s="105"/>
      <c r="H151" s="105"/>
    </row>
    <row r="152" spans="1:9" ht="20.149999999999999" customHeight="1">
      <c r="A152" s="113">
        <f t="shared" si="12"/>
        <v>0</v>
      </c>
      <c r="B152" s="113">
        <f t="shared" si="13"/>
        <v>0</v>
      </c>
      <c r="C152" s="98"/>
      <c r="D152" s="98"/>
      <c r="E152" s="104"/>
      <c r="F152" s="105"/>
      <c r="G152" s="105"/>
      <c r="H152" s="105"/>
    </row>
    <row r="153" spans="1:9" ht="20.149999999999999" customHeight="1">
      <c r="A153" s="113">
        <f t="shared" si="12"/>
        <v>0</v>
      </c>
      <c r="B153" s="113">
        <f t="shared" si="13"/>
        <v>0</v>
      </c>
      <c r="C153" s="112"/>
      <c r="D153" s="98"/>
      <c r="E153" s="104"/>
      <c r="F153" s="105"/>
      <c r="G153" s="105"/>
      <c r="H153" s="105"/>
    </row>
    <row r="154" spans="1:9" ht="20.149999999999999" customHeight="1">
      <c r="A154" s="113">
        <f t="shared" si="12"/>
        <v>0</v>
      </c>
      <c r="B154" s="113">
        <f t="shared" si="13"/>
        <v>0</v>
      </c>
      <c r="C154" s="98"/>
      <c r="D154" s="98"/>
      <c r="E154" s="104"/>
      <c r="F154" s="105"/>
      <c r="G154" s="105"/>
      <c r="H154" s="105"/>
    </row>
    <row r="155" spans="1:9" ht="20.149999999999999" customHeight="1">
      <c r="A155" s="113">
        <f t="shared" si="12"/>
        <v>0</v>
      </c>
      <c r="B155" s="113">
        <f t="shared" si="13"/>
        <v>0</v>
      </c>
      <c r="C155" s="98"/>
      <c r="D155" s="98"/>
      <c r="E155" s="104"/>
      <c r="F155" s="105"/>
      <c r="G155" s="105"/>
      <c r="H155" s="105"/>
    </row>
    <row r="156" spans="1:9" ht="20.149999999999999" customHeight="1">
      <c r="A156" s="113">
        <f t="shared" si="12"/>
        <v>0</v>
      </c>
      <c r="B156" s="113">
        <f t="shared" si="13"/>
        <v>0</v>
      </c>
      <c r="C156" s="98"/>
      <c r="D156" s="98"/>
      <c r="E156" s="104"/>
      <c r="F156" s="105"/>
      <c r="G156" s="105"/>
      <c r="H156" s="105"/>
    </row>
    <row r="157" spans="1:9" ht="20.149999999999999" customHeight="1">
      <c r="A157" s="113">
        <f t="shared" si="12"/>
        <v>0</v>
      </c>
      <c r="B157" s="113">
        <f t="shared" si="13"/>
        <v>0</v>
      </c>
      <c r="C157" s="98"/>
      <c r="D157" s="98"/>
      <c r="E157" s="104"/>
      <c r="F157" s="105"/>
      <c r="G157" s="105"/>
      <c r="H157" s="105"/>
    </row>
    <row r="158" spans="1:9" ht="20.149999999999999" customHeight="1">
      <c r="A158" s="113">
        <f t="shared" si="12"/>
        <v>0</v>
      </c>
      <c r="B158" s="113">
        <f t="shared" si="13"/>
        <v>0</v>
      </c>
      <c r="C158" s="98"/>
      <c r="D158" s="98"/>
      <c r="E158" s="104"/>
      <c r="G158" s="105"/>
      <c r="H158" s="105"/>
    </row>
    <row r="159" spans="1:9" ht="20.149999999999999" customHeight="1" thickBot="1"/>
    <row r="160" spans="1:9" ht="25.5" customHeight="1" thickBot="1">
      <c r="A160" s="222" t="s">
        <v>132</v>
      </c>
      <c r="B160" s="223"/>
      <c r="C160" s="223"/>
      <c r="D160" s="223"/>
      <c r="E160" s="223"/>
      <c r="F160" s="223"/>
      <c r="G160" s="223"/>
      <c r="H160" s="223"/>
      <c r="I160" s="224"/>
    </row>
    <row r="161" spans="1:248" ht="25.5" customHeight="1" thickBot="1">
      <c r="A161" s="241" t="s">
        <v>221</v>
      </c>
      <c r="B161" s="242"/>
      <c r="C161" s="242"/>
      <c r="D161" s="242"/>
      <c r="E161" s="242"/>
      <c r="F161" s="242"/>
      <c r="G161" s="242"/>
      <c r="H161" s="242"/>
      <c r="I161" s="243"/>
    </row>
    <row r="162" spans="1:248" ht="39">
      <c r="A162" s="162" t="s">
        <v>117</v>
      </c>
      <c r="B162" s="123" t="s">
        <v>10</v>
      </c>
      <c r="C162" s="123" t="s">
        <v>102</v>
      </c>
      <c r="D162" s="123" t="s">
        <v>103</v>
      </c>
      <c r="E162" s="123" t="s">
        <v>104</v>
      </c>
      <c r="F162" s="123" t="s">
        <v>105</v>
      </c>
      <c r="G162" s="123" t="s">
        <v>106</v>
      </c>
      <c r="H162" s="123" t="s">
        <v>169</v>
      </c>
      <c r="I162" s="123" t="s">
        <v>170</v>
      </c>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c r="DK162" s="90"/>
      <c r="DL162" s="90"/>
      <c r="DM162" s="90"/>
      <c r="DN162" s="90"/>
      <c r="DO162" s="90"/>
      <c r="DP162" s="90"/>
      <c r="DQ162" s="90"/>
      <c r="DR162" s="90"/>
      <c r="DS162" s="90"/>
      <c r="DT162" s="90"/>
      <c r="DU162" s="90"/>
      <c r="DV162" s="90"/>
      <c r="DW162" s="90"/>
      <c r="DX162" s="90"/>
      <c r="DY162" s="90"/>
      <c r="DZ162" s="90"/>
      <c r="EA162" s="90"/>
      <c r="EB162" s="90"/>
      <c r="EC162" s="90"/>
      <c r="ED162" s="90"/>
      <c r="EE162" s="90"/>
      <c r="EF162" s="90"/>
      <c r="EG162" s="90"/>
      <c r="EH162" s="90"/>
      <c r="EI162" s="90"/>
      <c r="EJ162" s="90"/>
      <c r="EK162" s="90"/>
      <c r="EL162" s="90"/>
      <c r="EM162" s="90"/>
      <c r="EN162" s="90"/>
      <c r="EO162" s="90"/>
      <c r="EP162" s="90"/>
      <c r="EQ162" s="90"/>
      <c r="ER162" s="90"/>
      <c r="ES162" s="90"/>
      <c r="ET162" s="90"/>
      <c r="EU162" s="90"/>
      <c r="EV162" s="90"/>
      <c r="EW162" s="90"/>
      <c r="EX162" s="90"/>
      <c r="EY162" s="90"/>
      <c r="EZ162" s="90"/>
      <c r="FA162" s="90"/>
      <c r="FB162" s="90"/>
      <c r="FC162" s="90"/>
      <c r="FD162" s="90"/>
      <c r="FE162" s="90"/>
      <c r="FF162" s="90"/>
      <c r="FG162" s="90"/>
      <c r="FH162" s="90"/>
      <c r="FI162" s="90"/>
      <c r="FJ162" s="90"/>
      <c r="FK162" s="90"/>
      <c r="FL162" s="90"/>
      <c r="FM162" s="90"/>
      <c r="FN162" s="90"/>
      <c r="FO162" s="90"/>
      <c r="FP162" s="90"/>
      <c r="FQ162" s="90"/>
      <c r="FR162" s="90"/>
      <c r="FS162" s="90"/>
      <c r="FT162" s="90"/>
      <c r="FU162" s="90"/>
      <c r="FV162" s="90"/>
      <c r="FW162" s="90"/>
      <c r="FX162" s="90"/>
      <c r="FY162" s="90"/>
      <c r="FZ162" s="90"/>
      <c r="GA162" s="90"/>
      <c r="GB162" s="90"/>
      <c r="GC162" s="90"/>
      <c r="GD162" s="90"/>
      <c r="GE162" s="90"/>
      <c r="GF162" s="90"/>
      <c r="GG162" s="90"/>
      <c r="GH162" s="90"/>
      <c r="GI162" s="90"/>
      <c r="GJ162" s="90"/>
      <c r="GK162" s="90"/>
      <c r="GL162" s="90"/>
      <c r="GM162" s="90"/>
      <c r="GN162" s="90"/>
      <c r="GO162" s="90"/>
      <c r="GP162" s="90"/>
      <c r="GQ162" s="90"/>
      <c r="GR162" s="90"/>
      <c r="GS162" s="90"/>
      <c r="GT162" s="90"/>
      <c r="GU162" s="90"/>
      <c r="GV162" s="90"/>
      <c r="GW162" s="90"/>
      <c r="GX162" s="90"/>
      <c r="GY162" s="90"/>
      <c r="GZ162" s="90"/>
      <c r="HA162" s="90"/>
      <c r="HB162" s="90"/>
      <c r="HC162" s="90"/>
      <c r="HD162" s="90"/>
      <c r="HE162" s="90"/>
      <c r="HF162" s="90"/>
      <c r="HG162" s="90"/>
      <c r="HH162" s="90"/>
      <c r="HI162" s="90"/>
      <c r="HJ162" s="90"/>
      <c r="HK162" s="90"/>
      <c r="HL162" s="90"/>
      <c r="HM162" s="90"/>
      <c r="HN162" s="90"/>
      <c r="HO162" s="90"/>
      <c r="HP162" s="90"/>
      <c r="HQ162" s="90"/>
      <c r="HR162" s="90"/>
      <c r="HS162" s="90"/>
      <c r="HT162" s="90"/>
      <c r="HU162" s="90"/>
      <c r="HV162" s="90"/>
      <c r="HW162" s="90"/>
      <c r="HX162" s="90"/>
      <c r="HY162" s="90"/>
      <c r="HZ162" s="90"/>
      <c r="IA162" s="90"/>
      <c r="IB162" s="90"/>
      <c r="IC162" s="90"/>
      <c r="ID162" s="90"/>
      <c r="IE162" s="90"/>
      <c r="IF162" s="90"/>
      <c r="IG162" s="90"/>
      <c r="IH162" s="90"/>
      <c r="II162" s="90"/>
      <c r="IJ162" s="90"/>
      <c r="IK162" s="90"/>
      <c r="IL162" s="90"/>
      <c r="IM162" s="90"/>
      <c r="IN162" s="90"/>
    </row>
    <row r="163" spans="1:248" s="95" customFormat="1" ht="25.5" customHeight="1">
      <c r="A163" s="91" t="s">
        <v>119</v>
      </c>
      <c r="B163" s="91" t="s">
        <v>107</v>
      </c>
      <c r="C163" s="92" t="s">
        <v>108</v>
      </c>
      <c r="D163" s="92">
        <v>123456</v>
      </c>
      <c r="E163" s="93">
        <v>1000</v>
      </c>
      <c r="F163" s="94" t="s">
        <v>109</v>
      </c>
      <c r="G163" s="94" t="s">
        <v>110</v>
      </c>
      <c r="H163" s="94" t="s">
        <v>171</v>
      </c>
      <c r="I163" s="94">
        <v>6</v>
      </c>
    </row>
    <row r="164" spans="1:248" ht="30" customHeight="1" thickBot="1">
      <c r="A164" s="96"/>
      <c r="B164" s="96"/>
      <c r="C164" s="96"/>
      <c r="D164" s="118"/>
      <c r="E164" s="97">
        <f>SUM(E168,E171:E180)</f>
        <v>0</v>
      </c>
      <c r="F164" s="98"/>
      <c r="G164" s="98"/>
      <c r="H164" s="98"/>
      <c r="I164" s="99"/>
    </row>
    <row r="165" spans="1:248" ht="25.5" customHeight="1" thickBot="1">
      <c r="A165" s="219" t="s">
        <v>118</v>
      </c>
      <c r="B165" s="220"/>
      <c r="C165" s="220"/>
      <c r="D165" s="220"/>
      <c r="E165" s="221"/>
      <c r="F165" s="100"/>
      <c r="G165" s="100"/>
      <c r="H165" s="100"/>
    </row>
    <row r="166" spans="1:248" ht="26">
      <c r="A166" s="124" t="s">
        <v>117</v>
      </c>
      <c r="B166" s="124" t="s">
        <v>10</v>
      </c>
      <c r="C166" s="124" t="s">
        <v>112</v>
      </c>
      <c r="D166" s="124" t="s">
        <v>103</v>
      </c>
      <c r="E166" s="124" t="s">
        <v>104</v>
      </c>
      <c r="F166" s="100"/>
      <c r="G166" s="100"/>
      <c r="H166" s="100"/>
    </row>
    <row r="167" spans="1:248" ht="26">
      <c r="A167" s="91" t="s">
        <v>113</v>
      </c>
      <c r="B167" s="91" t="s">
        <v>113</v>
      </c>
      <c r="C167" s="91" t="s">
        <v>114</v>
      </c>
      <c r="D167" s="92">
        <v>123</v>
      </c>
      <c r="E167" s="93">
        <v>800</v>
      </c>
      <c r="F167" s="100"/>
      <c r="G167" s="100"/>
    </row>
    <row r="168" spans="1:248" ht="30" customHeight="1" thickBot="1">
      <c r="A168" s="117">
        <f>$A$164</f>
        <v>0</v>
      </c>
      <c r="B168" s="117">
        <f>$B$164</f>
        <v>0</v>
      </c>
      <c r="C168" s="116"/>
      <c r="D168" s="115"/>
      <c r="E168" s="104"/>
      <c r="F168" s="114"/>
      <c r="G168" s="100"/>
    </row>
    <row r="169" spans="1:248" ht="25.5" customHeight="1" thickBot="1">
      <c r="A169" s="219" t="s">
        <v>116</v>
      </c>
      <c r="B169" s="217"/>
      <c r="C169" s="217"/>
      <c r="D169" s="217"/>
      <c r="E169" s="218"/>
      <c r="F169" s="105"/>
      <c r="G169" s="100"/>
      <c r="H169" s="100"/>
    </row>
    <row r="170" spans="1:248" ht="24.75" customHeight="1">
      <c r="A170" s="91" t="s">
        <v>113</v>
      </c>
      <c r="B170" s="91" t="s">
        <v>113</v>
      </c>
      <c r="C170" s="91" t="s">
        <v>148</v>
      </c>
      <c r="D170" s="92">
        <v>456</v>
      </c>
      <c r="E170" s="93">
        <v>200</v>
      </c>
      <c r="F170" s="105"/>
      <c r="G170" s="105"/>
      <c r="H170" s="105"/>
    </row>
    <row r="171" spans="1:248" ht="20.149999999999999" customHeight="1">
      <c r="A171" s="113">
        <f>$A$164</f>
        <v>0</v>
      </c>
      <c r="B171" s="113">
        <f>$B$164</f>
        <v>0</v>
      </c>
      <c r="C171" s="98"/>
      <c r="D171" s="98"/>
      <c r="E171" s="104"/>
      <c r="F171" s="105"/>
      <c r="G171" s="105"/>
      <c r="H171" s="105"/>
    </row>
    <row r="172" spans="1:248" ht="20.149999999999999" customHeight="1">
      <c r="A172" s="113">
        <f t="shared" ref="A172:A180" si="14">$A$164</f>
        <v>0</v>
      </c>
      <c r="B172" s="113">
        <f t="shared" ref="B172:B180" si="15">$B$164</f>
        <v>0</v>
      </c>
      <c r="C172" s="98"/>
      <c r="D172" s="98"/>
      <c r="E172" s="104"/>
      <c r="F172" s="105"/>
      <c r="G172" s="105"/>
      <c r="H172" s="105"/>
    </row>
    <row r="173" spans="1:248" ht="20.149999999999999" customHeight="1">
      <c r="A173" s="113">
        <f t="shared" si="14"/>
        <v>0</v>
      </c>
      <c r="B173" s="113">
        <f t="shared" si="15"/>
        <v>0</v>
      </c>
      <c r="C173" s="98"/>
      <c r="D173" s="98"/>
      <c r="E173" s="104"/>
      <c r="F173" s="105"/>
      <c r="G173" s="105"/>
      <c r="H173" s="105"/>
    </row>
    <row r="174" spans="1:248" ht="20.149999999999999" customHeight="1">
      <c r="A174" s="113">
        <f t="shared" si="14"/>
        <v>0</v>
      </c>
      <c r="B174" s="113">
        <f t="shared" si="15"/>
        <v>0</v>
      </c>
      <c r="C174" s="98"/>
      <c r="D174" s="98"/>
      <c r="E174" s="104"/>
      <c r="F174" s="105"/>
      <c r="G174" s="105"/>
      <c r="H174" s="105"/>
    </row>
    <row r="175" spans="1:248" ht="20.149999999999999" customHeight="1">
      <c r="A175" s="113">
        <f t="shared" si="14"/>
        <v>0</v>
      </c>
      <c r="B175" s="113">
        <f t="shared" si="15"/>
        <v>0</v>
      </c>
      <c r="C175" s="112"/>
      <c r="D175" s="98"/>
      <c r="E175" s="104"/>
      <c r="F175" s="105"/>
      <c r="G175" s="105"/>
      <c r="H175" s="105"/>
    </row>
    <row r="176" spans="1:248" ht="20.149999999999999" customHeight="1">
      <c r="A176" s="113">
        <f t="shared" si="14"/>
        <v>0</v>
      </c>
      <c r="B176" s="113">
        <f t="shared" si="15"/>
        <v>0</v>
      </c>
      <c r="C176" s="98"/>
      <c r="D176" s="98"/>
      <c r="E176" s="104"/>
      <c r="F176" s="105"/>
      <c r="G176" s="105"/>
      <c r="H176" s="105"/>
    </row>
    <row r="177" spans="1:248" ht="20.149999999999999" customHeight="1">
      <c r="A177" s="113">
        <f t="shared" si="14"/>
        <v>0</v>
      </c>
      <c r="B177" s="113">
        <f t="shared" si="15"/>
        <v>0</v>
      </c>
      <c r="C177" s="98"/>
      <c r="D177" s="98"/>
      <c r="E177" s="104"/>
      <c r="F177" s="105"/>
      <c r="G177" s="105"/>
      <c r="H177" s="105"/>
    </row>
    <row r="178" spans="1:248" ht="20.149999999999999" customHeight="1">
      <c r="A178" s="113">
        <f t="shared" si="14"/>
        <v>0</v>
      </c>
      <c r="B178" s="113">
        <f t="shared" si="15"/>
        <v>0</v>
      </c>
      <c r="C178" s="98"/>
      <c r="D178" s="98"/>
      <c r="E178" s="104"/>
      <c r="F178" s="105"/>
      <c r="G178" s="105"/>
      <c r="H178" s="105"/>
    </row>
    <row r="179" spans="1:248" ht="20.149999999999999" customHeight="1">
      <c r="A179" s="113">
        <f t="shared" si="14"/>
        <v>0</v>
      </c>
      <c r="B179" s="113">
        <f t="shared" si="15"/>
        <v>0</v>
      </c>
      <c r="C179" s="98"/>
      <c r="D179" s="98"/>
      <c r="E179" s="104"/>
      <c r="F179" s="105"/>
      <c r="G179" s="105"/>
      <c r="H179" s="105"/>
    </row>
    <row r="180" spans="1:248" ht="20.149999999999999" customHeight="1">
      <c r="A180" s="113">
        <f t="shared" si="14"/>
        <v>0</v>
      </c>
      <c r="B180" s="113">
        <f t="shared" si="15"/>
        <v>0</v>
      </c>
      <c r="C180" s="98"/>
      <c r="D180" s="98"/>
      <c r="E180" s="104"/>
      <c r="G180" s="105"/>
      <c r="H180" s="105"/>
    </row>
    <row r="181" spans="1:248" ht="20.149999999999999" customHeight="1" thickBot="1"/>
    <row r="182" spans="1:248" ht="25.5" customHeight="1" thickBot="1">
      <c r="A182" s="222" t="s">
        <v>131</v>
      </c>
      <c r="B182" s="223"/>
      <c r="C182" s="223"/>
      <c r="D182" s="223"/>
      <c r="E182" s="223"/>
      <c r="F182" s="223"/>
      <c r="G182" s="223"/>
      <c r="H182" s="223"/>
      <c r="I182" s="224"/>
    </row>
    <row r="183" spans="1:248" ht="25.5" customHeight="1" thickBot="1">
      <c r="A183" s="241" t="s">
        <v>221</v>
      </c>
      <c r="B183" s="242"/>
      <c r="C183" s="242"/>
      <c r="D183" s="242"/>
      <c r="E183" s="242"/>
      <c r="F183" s="242"/>
      <c r="G183" s="242"/>
      <c r="H183" s="242"/>
      <c r="I183" s="243"/>
    </row>
    <row r="184" spans="1:248" ht="39">
      <c r="A184" s="162" t="s">
        <v>117</v>
      </c>
      <c r="B184" s="123" t="s">
        <v>10</v>
      </c>
      <c r="C184" s="123" t="s">
        <v>102</v>
      </c>
      <c r="D184" s="123" t="s">
        <v>103</v>
      </c>
      <c r="E184" s="123" t="s">
        <v>104</v>
      </c>
      <c r="F184" s="123" t="s">
        <v>105</v>
      </c>
      <c r="G184" s="123" t="s">
        <v>106</v>
      </c>
      <c r="H184" s="123" t="s">
        <v>169</v>
      </c>
      <c r="I184" s="123" t="s">
        <v>170</v>
      </c>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0"/>
      <c r="EK184" s="90"/>
      <c r="EL184" s="90"/>
      <c r="EM184" s="90"/>
      <c r="EN184" s="90"/>
      <c r="EO184" s="90"/>
      <c r="EP184" s="90"/>
      <c r="EQ184" s="90"/>
      <c r="ER184" s="90"/>
      <c r="ES184" s="90"/>
      <c r="ET184" s="90"/>
      <c r="EU184" s="90"/>
      <c r="EV184" s="90"/>
      <c r="EW184" s="90"/>
      <c r="EX184" s="90"/>
      <c r="EY184" s="90"/>
      <c r="EZ184" s="90"/>
      <c r="FA184" s="90"/>
      <c r="FB184" s="90"/>
      <c r="FC184" s="90"/>
      <c r="FD184" s="90"/>
      <c r="FE184" s="90"/>
      <c r="FF184" s="90"/>
      <c r="FG184" s="90"/>
      <c r="FH184" s="90"/>
      <c r="FI184" s="90"/>
      <c r="FJ184" s="90"/>
      <c r="FK184" s="90"/>
      <c r="FL184" s="90"/>
      <c r="FM184" s="90"/>
      <c r="FN184" s="90"/>
      <c r="FO184" s="90"/>
      <c r="FP184" s="90"/>
      <c r="FQ184" s="90"/>
      <c r="FR184" s="90"/>
      <c r="FS184" s="90"/>
      <c r="FT184" s="90"/>
      <c r="FU184" s="90"/>
      <c r="FV184" s="90"/>
      <c r="FW184" s="90"/>
      <c r="FX184" s="90"/>
      <c r="FY184" s="90"/>
      <c r="FZ184" s="90"/>
      <c r="GA184" s="90"/>
      <c r="GB184" s="90"/>
      <c r="GC184" s="90"/>
      <c r="GD184" s="90"/>
      <c r="GE184" s="90"/>
      <c r="GF184" s="90"/>
      <c r="GG184" s="90"/>
      <c r="GH184" s="90"/>
      <c r="GI184" s="90"/>
      <c r="GJ184" s="90"/>
      <c r="GK184" s="90"/>
      <c r="GL184" s="90"/>
      <c r="GM184" s="90"/>
      <c r="GN184" s="90"/>
      <c r="GO184" s="90"/>
      <c r="GP184" s="90"/>
      <c r="GQ184" s="90"/>
      <c r="GR184" s="90"/>
      <c r="GS184" s="90"/>
      <c r="GT184" s="90"/>
      <c r="GU184" s="90"/>
      <c r="GV184" s="90"/>
      <c r="GW184" s="90"/>
      <c r="GX184" s="90"/>
      <c r="GY184" s="90"/>
      <c r="GZ184" s="90"/>
      <c r="HA184" s="90"/>
      <c r="HB184" s="90"/>
      <c r="HC184" s="90"/>
      <c r="HD184" s="90"/>
      <c r="HE184" s="90"/>
      <c r="HF184" s="90"/>
      <c r="HG184" s="90"/>
      <c r="HH184" s="90"/>
      <c r="HI184" s="90"/>
      <c r="HJ184" s="90"/>
      <c r="HK184" s="90"/>
      <c r="HL184" s="90"/>
      <c r="HM184" s="90"/>
      <c r="HN184" s="90"/>
      <c r="HO184" s="90"/>
      <c r="HP184" s="90"/>
      <c r="HQ184" s="90"/>
      <c r="HR184" s="90"/>
      <c r="HS184" s="90"/>
      <c r="HT184" s="90"/>
      <c r="HU184" s="90"/>
      <c r="HV184" s="90"/>
      <c r="HW184" s="90"/>
      <c r="HX184" s="90"/>
      <c r="HY184" s="90"/>
      <c r="HZ184" s="90"/>
      <c r="IA184" s="90"/>
      <c r="IB184" s="90"/>
      <c r="IC184" s="90"/>
      <c r="ID184" s="90"/>
      <c r="IE184" s="90"/>
      <c r="IF184" s="90"/>
      <c r="IG184" s="90"/>
      <c r="IH184" s="90"/>
      <c r="II184" s="90"/>
      <c r="IJ184" s="90"/>
      <c r="IK184" s="90"/>
      <c r="IL184" s="90"/>
      <c r="IM184" s="90"/>
      <c r="IN184" s="90"/>
    </row>
    <row r="185" spans="1:248" s="95" customFormat="1" ht="25.5" customHeight="1">
      <c r="A185" s="91" t="s">
        <v>119</v>
      </c>
      <c r="B185" s="91" t="s">
        <v>107</v>
      </c>
      <c r="C185" s="92" t="s">
        <v>108</v>
      </c>
      <c r="D185" s="92">
        <v>123456</v>
      </c>
      <c r="E185" s="93">
        <v>1000</v>
      </c>
      <c r="F185" s="94" t="s">
        <v>109</v>
      </c>
      <c r="G185" s="94" t="s">
        <v>110</v>
      </c>
      <c r="H185" s="94" t="s">
        <v>171</v>
      </c>
      <c r="I185" s="94">
        <v>6</v>
      </c>
    </row>
    <row r="186" spans="1:248" ht="30" customHeight="1" thickBot="1">
      <c r="A186" s="96"/>
      <c r="B186" s="96"/>
      <c r="C186" s="96"/>
      <c r="D186" s="118"/>
      <c r="E186" s="97">
        <f>SUM(E190,E193:E202)</f>
        <v>0</v>
      </c>
      <c r="F186" s="98"/>
      <c r="G186" s="98"/>
      <c r="H186" s="98"/>
      <c r="I186" s="99"/>
    </row>
    <row r="187" spans="1:248" ht="25.5" customHeight="1" thickBot="1">
      <c r="A187" s="219" t="s">
        <v>118</v>
      </c>
      <c r="B187" s="220"/>
      <c r="C187" s="220"/>
      <c r="D187" s="220"/>
      <c r="E187" s="221"/>
      <c r="F187" s="100"/>
      <c r="G187" s="100"/>
      <c r="H187" s="100"/>
    </row>
    <row r="188" spans="1:248" ht="26">
      <c r="A188" s="124" t="s">
        <v>117</v>
      </c>
      <c r="B188" s="124" t="s">
        <v>10</v>
      </c>
      <c r="C188" s="124" t="s">
        <v>112</v>
      </c>
      <c r="D188" s="124" t="s">
        <v>103</v>
      </c>
      <c r="E188" s="124" t="s">
        <v>104</v>
      </c>
      <c r="F188" s="100"/>
      <c r="G188" s="100"/>
      <c r="H188" s="100"/>
    </row>
    <row r="189" spans="1:248" ht="26">
      <c r="A189" s="91" t="s">
        <v>113</v>
      </c>
      <c r="B189" s="91" t="s">
        <v>113</v>
      </c>
      <c r="C189" s="91" t="s">
        <v>114</v>
      </c>
      <c r="D189" s="92">
        <v>123</v>
      </c>
      <c r="E189" s="93">
        <v>800</v>
      </c>
      <c r="F189" s="100"/>
      <c r="G189" s="100"/>
    </row>
    <row r="190" spans="1:248" ht="30" customHeight="1" thickBot="1">
      <c r="A190" s="117">
        <f>$A$186</f>
        <v>0</v>
      </c>
      <c r="B190" s="117">
        <f>$B$186</f>
        <v>0</v>
      </c>
      <c r="C190" s="116"/>
      <c r="D190" s="115"/>
      <c r="E190" s="104"/>
      <c r="F190" s="114"/>
      <c r="G190" s="100"/>
    </row>
    <row r="191" spans="1:248" ht="25.5" customHeight="1" thickBot="1">
      <c r="A191" s="219" t="s">
        <v>116</v>
      </c>
      <c r="B191" s="217"/>
      <c r="C191" s="217"/>
      <c r="D191" s="217"/>
      <c r="E191" s="218"/>
      <c r="F191" s="105"/>
      <c r="G191" s="100"/>
      <c r="H191" s="100"/>
    </row>
    <row r="192" spans="1:248" ht="24.75" customHeight="1">
      <c r="A192" s="91" t="s">
        <v>113</v>
      </c>
      <c r="B192" s="91" t="s">
        <v>113</v>
      </c>
      <c r="C192" s="91" t="s">
        <v>148</v>
      </c>
      <c r="D192" s="92">
        <v>456</v>
      </c>
      <c r="E192" s="93">
        <v>200</v>
      </c>
      <c r="F192" s="105"/>
      <c r="G192" s="105"/>
      <c r="H192" s="105"/>
    </row>
    <row r="193" spans="1:248" ht="20.149999999999999" customHeight="1">
      <c r="A193" s="113">
        <f>$A$186</f>
        <v>0</v>
      </c>
      <c r="B193" s="113">
        <f>$B$186</f>
        <v>0</v>
      </c>
      <c r="C193" s="98"/>
      <c r="D193" s="98"/>
      <c r="E193" s="104"/>
      <c r="F193" s="105"/>
      <c r="G193" s="105"/>
      <c r="H193" s="105"/>
    </row>
    <row r="194" spans="1:248" ht="20.149999999999999" customHeight="1">
      <c r="A194" s="113">
        <f t="shared" ref="A194:A202" si="16">$A$186</f>
        <v>0</v>
      </c>
      <c r="B194" s="113">
        <f t="shared" ref="B194:B202" si="17">$B$186</f>
        <v>0</v>
      </c>
      <c r="C194" s="98"/>
      <c r="D194" s="98"/>
      <c r="E194" s="104"/>
      <c r="F194" s="105"/>
      <c r="G194" s="105"/>
      <c r="H194" s="105"/>
    </row>
    <row r="195" spans="1:248" ht="20.149999999999999" customHeight="1">
      <c r="A195" s="113">
        <f t="shared" si="16"/>
        <v>0</v>
      </c>
      <c r="B195" s="113">
        <f t="shared" si="17"/>
        <v>0</v>
      </c>
      <c r="C195" s="98"/>
      <c r="D195" s="98"/>
      <c r="E195" s="104"/>
      <c r="F195" s="105"/>
      <c r="G195" s="105"/>
      <c r="H195" s="105"/>
    </row>
    <row r="196" spans="1:248" ht="20.149999999999999" customHeight="1">
      <c r="A196" s="113">
        <f t="shared" si="16"/>
        <v>0</v>
      </c>
      <c r="B196" s="113">
        <f t="shared" si="17"/>
        <v>0</v>
      </c>
      <c r="C196" s="98"/>
      <c r="D196" s="98"/>
      <c r="E196" s="104"/>
      <c r="F196" s="105"/>
      <c r="G196" s="105"/>
      <c r="H196" s="105"/>
    </row>
    <row r="197" spans="1:248" ht="20.149999999999999" customHeight="1">
      <c r="A197" s="113">
        <f t="shared" si="16"/>
        <v>0</v>
      </c>
      <c r="B197" s="113">
        <f t="shared" si="17"/>
        <v>0</v>
      </c>
      <c r="C197" s="112"/>
      <c r="D197" s="98"/>
      <c r="E197" s="104"/>
      <c r="F197" s="105"/>
      <c r="G197" s="105"/>
      <c r="H197" s="105"/>
    </row>
    <row r="198" spans="1:248" ht="20.149999999999999" customHeight="1">
      <c r="A198" s="113">
        <f t="shared" si="16"/>
        <v>0</v>
      </c>
      <c r="B198" s="113">
        <f t="shared" si="17"/>
        <v>0</v>
      </c>
      <c r="C198" s="98"/>
      <c r="D198" s="98"/>
      <c r="E198" s="104"/>
      <c r="F198" s="105"/>
      <c r="G198" s="105"/>
      <c r="H198" s="105"/>
    </row>
    <row r="199" spans="1:248" ht="20.149999999999999" customHeight="1">
      <c r="A199" s="113">
        <f t="shared" si="16"/>
        <v>0</v>
      </c>
      <c r="B199" s="113">
        <f t="shared" si="17"/>
        <v>0</v>
      </c>
      <c r="C199" s="98"/>
      <c r="D199" s="98"/>
      <c r="E199" s="104"/>
      <c r="F199" s="105"/>
      <c r="G199" s="105"/>
      <c r="H199" s="105"/>
    </row>
    <row r="200" spans="1:248" ht="20.149999999999999" customHeight="1">
      <c r="A200" s="113">
        <f t="shared" si="16"/>
        <v>0</v>
      </c>
      <c r="B200" s="113">
        <f t="shared" si="17"/>
        <v>0</v>
      </c>
      <c r="C200" s="98"/>
      <c r="D200" s="98"/>
      <c r="E200" s="104"/>
      <c r="F200" s="105"/>
      <c r="G200" s="105"/>
      <c r="H200" s="105"/>
    </row>
    <row r="201" spans="1:248" ht="20.149999999999999" customHeight="1">
      <c r="A201" s="113">
        <f t="shared" si="16"/>
        <v>0</v>
      </c>
      <c r="B201" s="113">
        <f t="shared" si="17"/>
        <v>0</v>
      </c>
      <c r="C201" s="98"/>
      <c r="D201" s="98"/>
      <c r="E201" s="104"/>
      <c r="F201" s="105"/>
      <c r="G201" s="105"/>
      <c r="H201" s="105"/>
    </row>
    <row r="202" spans="1:248" ht="20.149999999999999" customHeight="1">
      <c r="A202" s="113">
        <f t="shared" si="16"/>
        <v>0</v>
      </c>
      <c r="B202" s="113">
        <f t="shared" si="17"/>
        <v>0</v>
      </c>
      <c r="C202" s="98"/>
      <c r="D202" s="98"/>
      <c r="E202" s="104"/>
      <c r="G202" s="105"/>
      <c r="H202" s="105"/>
    </row>
    <row r="203" spans="1:248" ht="20.149999999999999" customHeight="1" thickBot="1"/>
    <row r="204" spans="1:248" ht="25.5" customHeight="1" thickBot="1">
      <c r="A204" s="222" t="s">
        <v>130</v>
      </c>
      <c r="B204" s="223"/>
      <c r="C204" s="223"/>
      <c r="D204" s="223"/>
      <c r="E204" s="223"/>
      <c r="F204" s="223"/>
      <c r="G204" s="223"/>
      <c r="H204" s="223"/>
      <c r="I204" s="224"/>
    </row>
    <row r="205" spans="1:248" ht="25.5" customHeight="1" thickBot="1">
      <c r="A205" s="216" t="s">
        <v>221</v>
      </c>
      <c r="B205" s="217"/>
      <c r="C205" s="217"/>
      <c r="D205" s="217"/>
      <c r="E205" s="217"/>
      <c r="F205" s="217"/>
      <c r="G205" s="217"/>
      <c r="H205" s="217"/>
      <c r="I205" s="218"/>
    </row>
    <row r="206" spans="1:248" ht="39">
      <c r="A206" s="166" t="s">
        <v>117</v>
      </c>
      <c r="B206" s="123" t="s">
        <v>10</v>
      </c>
      <c r="C206" s="123" t="s">
        <v>102</v>
      </c>
      <c r="D206" s="123" t="s">
        <v>103</v>
      </c>
      <c r="E206" s="123" t="s">
        <v>104</v>
      </c>
      <c r="F206" s="123" t="s">
        <v>105</v>
      </c>
      <c r="G206" s="123" t="s">
        <v>106</v>
      </c>
      <c r="H206" s="123" t="s">
        <v>169</v>
      </c>
      <c r="I206" s="123" t="s">
        <v>170</v>
      </c>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c r="DK206" s="90"/>
      <c r="DL206" s="90"/>
      <c r="DM206" s="90"/>
      <c r="DN206" s="90"/>
      <c r="DO206" s="90"/>
      <c r="DP206" s="90"/>
      <c r="DQ206" s="90"/>
      <c r="DR206" s="90"/>
      <c r="DS206" s="90"/>
      <c r="DT206" s="90"/>
      <c r="DU206" s="90"/>
      <c r="DV206" s="90"/>
      <c r="DW206" s="90"/>
      <c r="DX206" s="90"/>
      <c r="DY206" s="90"/>
      <c r="DZ206" s="90"/>
      <c r="EA206" s="90"/>
      <c r="EB206" s="90"/>
      <c r="EC206" s="90"/>
      <c r="ED206" s="90"/>
      <c r="EE206" s="90"/>
      <c r="EF206" s="90"/>
      <c r="EG206" s="90"/>
      <c r="EH206" s="90"/>
      <c r="EI206" s="90"/>
      <c r="EJ206" s="90"/>
      <c r="EK206" s="90"/>
      <c r="EL206" s="90"/>
      <c r="EM206" s="90"/>
      <c r="EN206" s="90"/>
      <c r="EO206" s="90"/>
      <c r="EP206" s="90"/>
      <c r="EQ206" s="90"/>
      <c r="ER206" s="90"/>
      <c r="ES206" s="90"/>
      <c r="ET206" s="90"/>
      <c r="EU206" s="90"/>
      <c r="EV206" s="90"/>
      <c r="EW206" s="90"/>
      <c r="EX206" s="90"/>
      <c r="EY206" s="90"/>
      <c r="EZ206" s="90"/>
      <c r="FA206" s="90"/>
      <c r="FB206" s="90"/>
      <c r="FC206" s="90"/>
      <c r="FD206" s="90"/>
      <c r="FE206" s="90"/>
      <c r="FF206" s="90"/>
      <c r="FG206" s="90"/>
      <c r="FH206" s="90"/>
      <c r="FI206" s="90"/>
      <c r="FJ206" s="90"/>
      <c r="FK206" s="90"/>
      <c r="FL206" s="90"/>
      <c r="FM206" s="90"/>
      <c r="FN206" s="90"/>
      <c r="FO206" s="90"/>
      <c r="FP206" s="90"/>
      <c r="FQ206" s="90"/>
      <c r="FR206" s="90"/>
      <c r="FS206" s="90"/>
      <c r="FT206" s="90"/>
      <c r="FU206" s="90"/>
      <c r="FV206" s="90"/>
      <c r="FW206" s="90"/>
      <c r="FX206" s="90"/>
      <c r="FY206" s="90"/>
      <c r="FZ206" s="90"/>
      <c r="GA206" s="90"/>
      <c r="GB206" s="90"/>
      <c r="GC206" s="90"/>
      <c r="GD206" s="90"/>
      <c r="GE206" s="90"/>
      <c r="GF206" s="90"/>
      <c r="GG206" s="90"/>
      <c r="GH206" s="90"/>
      <c r="GI206" s="90"/>
      <c r="GJ206" s="90"/>
      <c r="GK206" s="90"/>
      <c r="GL206" s="90"/>
      <c r="GM206" s="90"/>
      <c r="GN206" s="90"/>
      <c r="GO206" s="90"/>
      <c r="GP206" s="90"/>
      <c r="GQ206" s="90"/>
      <c r="GR206" s="90"/>
      <c r="GS206" s="90"/>
      <c r="GT206" s="90"/>
      <c r="GU206" s="90"/>
      <c r="GV206" s="90"/>
      <c r="GW206" s="90"/>
      <c r="GX206" s="90"/>
      <c r="GY206" s="90"/>
      <c r="GZ206" s="90"/>
      <c r="HA206" s="90"/>
      <c r="HB206" s="90"/>
      <c r="HC206" s="90"/>
      <c r="HD206" s="90"/>
      <c r="HE206" s="90"/>
      <c r="HF206" s="90"/>
      <c r="HG206" s="90"/>
      <c r="HH206" s="90"/>
      <c r="HI206" s="90"/>
      <c r="HJ206" s="90"/>
      <c r="HK206" s="90"/>
      <c r="HL206" s="90"/>
      <c r="HM206" s="90"/>
      <c r="HN206" s="90"/>
      <c r="HO206" s="90"/>
      <c r="HP206" s="90"/>
      <c r="HQ206" s="90"/>
      <c r="HR206" s="90"/>
      <c r="HS206" s="90"/>
      <c r="HT206" s="90"/>
      <c r="HU206" s="90"/>
      <c r="HV206" s="90"/>
      <c r="HW206" s="90"/>
      <c r="HX206" s="90"/>
      <c r="HY206" s="90"/>
      <c r="HZ206" s="90"/>
      <c r="IA206" s="90"/>
      <c r="IB206" s="90"/>
      <c r="IC206" s="90"/>
      <c r="ID206" s="90"/>
      <c r="IE206" s="90"/>
      <c r="IF206" s="90"/>
      <c r="IG206" s="90"/>
      <c r="IH206" s="90"/>
      <c r="II206" s="90"/>
      <c r="IJ206" s="90"/>
      <c r="IK206" s="90"/>
      <c r="IL206" s="90"/>
      <c r="IM206" s="90"/>
      <c r="IN206" s="90"/>
    </row>
    <row r="207" spans="1:248" s="95" customFormat="1" ht="25.5" customHeight="1">
      <c r="A207" s="91" t="s">
        <v>119</v>
      </c>
      <c r="B207" s="91" t="s">
        <v>107</v>
      </c>
      <c r="C207" s="92" t="s">
        <v>108</v>
      </c>
      <c r="D207" s="92">
        <v>123456</v>
      </c>
      <c r="E207" s="93">
        <v>1000</v>
      </c>
      <c r="F207" s="94" t="s">
        <v>109</v>
      </c>
      <c r="G207" s="94" t="s">
        <v>110</v>
      </c>
      <c r="H207" s="94" t="s">
        <v>171</v>
      </c>
      <c r="I207" s="94">
        <v>6</v>
      </c>
    </row>
    <row r="208" spans="1:248" ht="30" customHeight="1" thickBot="1">
      <c r="A208" s="96"/>
      <c r="B208" s="96"/>
      <c r="C208" s="96"/>
      <c r="D208" s="118"/>
      <c r="E208" s="97">
        <f>SUM(E212,E215:E224)</f>
        <v>0</v>
      </c>
      <c r="F208" s="98"/>
      <c r="G208" s="98"/>
      <c r="H208" s="98"/>
      <c r="I208" s="99"/>
    </row>
    <row r="209" spans="1:8" ht="25.5" customHeight="1" thickBot="1">
      <c r="A209" s="219" t="s">
        <v>118</v>
      </c>
      <c r="B209" s="220"/>
      <c r="C209" s="220"/>
      <c r="D209" s="220"/>
      <c r="E209" s="221"/>
      <c r="F209" s="100"/>
      <c r="G209" s="100"/>
      <c r="H209" s="100"/>
    </row>
    <row r="210" spans="1:8" ht="26">
      <c r="A210" s="124" t="s">
        <v>117</v>
      </c>
      <c r="B210" s="124" t="s">
        <v>10</v>
      </c>
      <c r="C210" s="124" t="s">
        <v>112</v>
      </c>
      <c r="D210" s="124" t="s">
        <v>103</v>
      </c>
      <c r="E210" s="124" t="s">
        <v>104</v>
      </c>
      <c r="F210" s="100"/>
      <c r="G210" s="100"/>
      <c r="H210" s="100"/>
    </row>
    <row r="211" spans="1:8" ht="26">
      <c r="A211" s="91" t="s">
        <v>113</v>
      </c>
      <c r="B211" s="91" t="s">
        <v>113</v>
      </c>
      <c r="C211" s="91" t="s">
        <v>114</v>
      </c>
      <c r="D211" s="92">
        <v>123</v>
      </c>
      <c r="E211" s="93">
        <v>800</v>
      </c>
      <c r="F211" s="100"/>
      <c r="G211" s="100"/>
    </row>
    <row r="212" spans="1:8" ht="30" customHeight="1" thickBot="1">
      <c r="A212" s="117">
        <f>$A$208</f>
        <v>0</v>
      </c>
      <c r="B212" s="117">
        <f>$B$208</f>
        <v>0</v>
      </c>
      <c r="C212" s="116"/>
      <c r="D212" s="115"/>
      <c r="E212" s="104"/>
      <c r="F212" s="114"/>
      <c r="G212" s="100"/>
    </row>
    <row r="213" spans="1:8" ht="25.5" customHeight="1" thickBot="1">
      <c r="A213" s="219" t="s">
        <v>116</v>
      </c>
      <c r="B213" s="220"/>
      <c r="C213" s="220"/>
      <c r="D213" s="220"/>
      <c r="E213" s="221"/>
      <c r="F213" s="105"/>
      <c r="G213" s="100"/>
      <c r="H213" s="100"/>
    </row>
    <row r="214" spans="1:8" ht="24.75" customHeight="1">
      <c r="A214" s="91" t="s">
        <v>113</v>
      </c>
      <c r="B214" s="91" t="s">
        <v>113</v>
      </c>
      <c r="C214" s="91" t="s">
        <v>148</v>
      </c>
      <c r="D214" s="92">
        <v>456</v>
      </c>
      <c r="E214" s="93">
        <v>200</v>
      </c>
      <c r="F214" s="105"/>
      <c r="G214" s="105"/>
      <c r="H214" s="105"/>
    </row>
    <row r="215" spans="1:8" ht="20.149999999999999" customHeight="1">
      <c r="A215" s="113">
        <f>$A$208</f>
        <v>0</v>
      </c>
      <c r="B215" s="113">
        <f>$B$208</f>
        <v>0</v>
      </c>
      <c r="C215" s="98"/>
      <c r="D215" s="98"/>
      <c r="E215" s="104"/>
      <c r="F215" s="105"/>
      <c r="G215" s="105"/>
      <c r="H215" s="105"/>
    </row>
    <row r="216" spans="1:8" ht="20.149999999999999" customHeight="1">
      <c r="A216" s="113">
        <f t="shared" ref="A216:A224" si="18">$A$208</f>
        <v>0</v>
      </c>
      <c r="B216" s="113">
        <f t="shared" ref="B216:B224" si="19">$B$208</f>
        <v>0</v>
      </c>
      <c r="C216" s="98"/>
      <c r="D216" s="98"/>
      <c r="E216" s="104"/>
      <c r="F216" s="105"/>
      <c r="G216" s="105"/>
      <c r="H216" s="105"/>
    </row>
    <row r="217" spans="1:8" ht="20.149999999999999" customHeight="1">
      <c r="A217" s="113">
        <f t="shared" si="18"/>
        <v>0</v>
      </c>
      <c r="B217" s="113">
        <f t="shared" si="19"/>
        <v>0</v>
      </c>
      <c r="C217" s="98"/>
      <c r="D217" s="98"/>
      <c r="E217" s="104"/>
      <c r="F217" s="105"/>
      <c r="G217" s="105"/>
      <c r="H217" s="105"/>
    </row>
    <row r="218" spans="1:8" ht="20.149999999999999" customHeight="1">
      <c r="A218" s="113">
        <f t="shared" si="18"/>
        <v>0</v>
      </c>
      <c r="B218" s="113">
        <f t="shared" si="19"/>
        <v>0</v>
      </c>
      <c r="C218" s="98"/>
      <c r="D218" s="98"/>
      <c r="E218" s="104"/>
      <c r="F218" s="105"/>
      <c r="G218" s="105"/>
      <c r="H218" s="105"/>
    </row>
    <row r="219" spans="1:8" ht="20.149999999999999" customHeight="1">
      <c r="A219" s="113">
        <f t="shared" si="18"/>
        <v>0</v>
      </c>
      <c r="B219" s="113">
        <f t="shared" si="19"/>
        <v>0</v>
      </c>
      <c r="C219" s="112"/>
      <c r="D219" s="98"/>
      <c r="E219" s="104"/>
      <c r="F219" s="105"/>
      <c r="G219" s="105"/>
      <c r="H219" s="105"/>
    </row>
    <row r="220" spans="1:8" ht="20.149999999999999" customHeight="1">
      <c r="A220" s="113">
        <f t="shared" si="18"/>
        <v>0</v>
      </c>
      <c r="B220" s="113">
        <f t="shared" si="19"/>
        <v>0</v>
      </c>
      <c r="C220" s="98"/>
      <c r="D220" s="98"/>
      <c r="E220" s="104"/>
      <c r="F220" s="105"/>
      <c r="G220" s="105"/>
      <c r="H220" s="105"/>
    </row>
    <row r="221" spans="1:8" ht="20.149999999999999" customHeight="1">
      <c r="A221" s="113">
        <f t="shared" si="18"/>
        <v>0</v>
      </c>
      <c r="B221" s="113">
        <f t="shared" si="19"/>
        <v>0</v>
      </c>
      <c r="C221" s="98"/>
      <c r="D221" s="98"/>
      <c r="E221" s="104"/>
      <c r="F221" s="105"/>
      <c r="G221" s="105"/>
      <c r="H221" s="105"/>
    </row>
    <row r="222" spans="1:8" ht="20.149999999999999" customHeight="1">
      <c r="A222" s="113">
        <f t="shared" si="18"/>
        <v>0</v>
      </c>
      <c r="B222" s="113">
        <f t="shared" si="19"/>
        <v>0</v>
      </c>
      <c r="C222" s="98"/>
      <c r="D222" s="98"/>
      <c r="E222" s="104"/>
      <c r="F222" s="105"/>
      <c r="G222" s="105"/>
      <c r="H222" s="105"/>
    </row>
    <row r="223" spans="1:8" ht="20.149999999999999" customHeight="1">
      <c r="A223" s="113">
        <f t="shared" si="18"/>
        <v>0</v>
      </c>
      <c r="B223" s="113">
        <f t="shared" si="19"/>
        <v>0</v>
      </c>
      <c r="C223" s="98"/>
      <c r="D223" s="98"/>
      <c r="E223" s="104"/>
      <c r="F223" s="105"/>
      <c r="G223" s="105"/>
      <c r="H223" s="105"/>
    </row>
    <row r="224" spans="1:8" ht="20.149999999999999" customHeight="1">
      <c r="A224" s="113">
        <f t="shared" si="18"/>
        <v>0</v>
      </c>
      <c r="B224" s="113">
        <f t="shared" si="19"/>
        <v>0</v>
      </c>
      <c r="C224" s="98"/>
      <c r="D224" s="98"/>
      <c r="E224" s="104"/>
      <c r="G224" s="105"/>
      <c r="H224" s="105"/>
    </row>
    <row r="225" spans="1:248" ht="20.149999999999999" customHeight="1" thickBot="1"/>
    <row r="226" spans="1:248" ht="25.5" customHeight="1" thickBot="1">
      <c r="A226" s="222" t="s">
        <v>129</v>
      </c>
      <c r="B226" s="223"/>
      <c r="C226" s="223"/>
      <c r="D226" s="223"/>
      <c r="E226" s="223"/>
      <c r="F226" s="223"/>
      <c r="G226" s="223"/>
      <c r="H226" s="223"/>
      <c r="I226" s="224"/>
    </row>
    <row r="227" spans="1:248" ht="25.5" customHeight="1" thickBot="1">
      <c r="A227" s="241" t="s">
        <v>221</v>
      </c>
      <c r="B227" s="242"/>
      <c r="C227" s="242"/>
      <c r="D227" s="242"/>
      <c r="E227" s="242"/>
      <c r="F227" s="242"/>
      <c r="G227" s="242"/>
      <c r="H227" s="242"/>
      <c r="I227" s="243"/>
    </row>
    <row r="228" spans="1:248" ht="39">
      <c r="A228" s="162" t="s">
        <v>117</v>
      </c>
      <c r="B228" s="123" t="s">
        <v>10</v>
      </c>
      <c r="C228" s="123" t="s">
        <v>102</v>
      </c>
      <c r="D228" s="123" t="s">
        <v>103</v>
      </c>
      <c r="E228" s="123" t="s">
        <v>104</v>
      </c>
      <c r="F228" s="123" t="s">
        <v>105</v>
      </c>
      <c r="G228" s="123" t="s">
        <v>106</v>
      </c>
      <c r="H228" s="123" t="s">
        <v>169</v>
      </c>
      <c r="I228" s="123" t="s">
        <v>170</v>
      </c>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c r="DK228" s="90"/>
      <c r="DL228" s="90"/>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0"/>
      <c r="EK228" s="90"/>
      <c r="EL228" s="90"/>
      <c r="EM228" s="90"/>
      <c r="EN228" s="90"/>
      <c r="EO228" s="90"/>
      <c r="EP228" s="90"/>
      <c r="EQ228" s="90"/>
      <c r="ER228" s="90"/>
      <c r="ES228" s="90"/>
      <c r="ET228" s="90"/>
      <c r="EU228" s="90"/>
      <c r="EV228" s="90"/>
      <c r="EW228" s="90"/>
      <c r="EX228" s="90"/>
      <c r="EY228" s="90"/>
      <c r="EZ228" s="90"/>
      <c r="FA228" s="90"/>
      <c r="FB228" s="90"/>
      <c r="FC228" s="90"/>
      <c r="FD228" s="90"/>
      <c r="FE228" s="90"/>
      <c r="FF228" s="90"/>
      <c r="FG228" s="90"/>
      <c r="FH228" s="90"/>
      <c r="FI228" s="90"/>
      <c r="FJ228" s="90"/>
      <c r="FK228" s="90"/>
      <c r="FL228" s="90"/>
      <c r="FM228" s="90"/>
      <c r="FN228" s="90"/>
      <c r="FO228" s="90"/>
      <c r="FP228" s="90"/>
      <c r="FQ228" s="90"/>
      <c r="FR228" s="90"/>
      <c r="FS228" s="90"/>
      <c r="FT228" s="90"/>
      <c r="FU228" s="90"/>
      <c r="FV228" s="90"/>
      <c r="FW228" s="90"/>
      <c r="FX228" s="90"/>
      <c r="FY228" s="90"/>
      <c r="FZ228" s="90"/>
      <c r="GA228" s="90"/>
      <c r="GB228" s="90"/>
      <c r="GC228" s="90"/>
      <c r="GD228" s="90"/>
      <c r="GE228" s="90"/>
      <c r="GF228" s="90"/>
      <c r="GG228" s="90"/>
      <c r="GH228" s="90"/>
      <c r="GI228" s="90"/>
      <c r="GJ228" s="90"/>
      <c r="GK228" s="90"/>
      <c r="GL228" s="90"/>
      <c r="GM228" s="90"/>
      <c r="GN228" s="90"/>
      <c r="GO228" s="90"/>
      <c r="GP228" s="90"/>
      <c r="GQ228" s="90"/>
      <c r="GR228" s="90"/>
      <c r="GS228" s="90"/>
      <c r="GT228" s="90"/>
      <c r="GU228" s="90"/>
      <c r="GV228" s="90"/>
      <c r="GW228" s="90"/>
      <c r="GX228" s="90"/>
      <c r="GY228" s="90"/>
      <c r="GZ228" s="90"/>
      <c r="HA228" s="90"/>
      <c r="HB228" s="90"/>
      <c r="HC228" s="90"/>
      <c r="HD228" s="90"/>
      <c r="HE228" s="90"/>
      <c r="HF228" s="90"/>
      <c r="HG228" s="90"/>
      <c r="HH228" s="90"/>
      <c r="HI228" s="90"/>
      <c r="HJ228" s="90"/>
      <c r="HK228" s="90"/>
      <c r="HL228" s="90"/>
      <c r="HM228" s="90"/>
      <c r="HN228" s="90"/>
      <c r="HO228" s="90"/>
      <c r="HP228" s="90"/>
      <c r="HQ228" s="90"/>
      <c r="HR228" s="90"/>
      <c r="HS228" s="90"/>
      <c r="HT228" s="90"/>
      <c r="HU228" s="90"/>
      <c r="HV228" s="90"/>
      <c r="HW228" s="90"/>
      <c r="HX228" s="90"/>
      <c r="HY228" s="90"/>
      <c r="HZ228" s="90"/>
      <c r="IA228" s="90"/>
      <c r="IB228" s="90"/>
      <c r="IC228" s="90"/>
      <c r="ID228" s="90"/>
      <c r="IE228" s="90"/>
      <c r="IF228" s="90"/>
      <c r="IG228" s="90"/>
      <c r="IH228" s="90"/>
      <c r="II228" s="90"/>
      <c r="IJ228" s="90"/>
      <c r="IK228" s="90"/>
      <c r="IL228" s="90"/>
      <c r="IM228" s="90"/>
      <c r="IN228" s="90"/>
    </row>
    <row r="229" spans="1:248" s="95" customFormat="1" ht="25.5" customHeight="1">
      <c r="A229" s="91" t="s">
        <v>119</v>
      </c>
      <c r="B229" s="91" t="s">
        <v>107</v>
      </c>
      <c r="C229" s="92" t="s">
        <v>108</v>
      </c>
      <c r="D229" s="92">
        <v>123456</v>
      </c>
      <c r="E229" s="93">
        <v>1000</v>
      </c>
      <c r="F229" s="94" t="s">
        <v>109</v>
      </c>
      <c r="G229" s="94" t="s">
        <v>110</v>
      </c>
      <c r="H229" s="94" t="s">
        <v>171</v>
      </c>
      <c r="I229" s="94">
        <v>6</v>
      </c>
    </row>
    <row r="230" spans="1:248" ht="30" customHeight="1" thickBot="1">
      <c r="A230" s="96"/>
      <c r="B230" s="96"/>
      <c r="C230" s="96"/>
      <c r="D230" s="118"/>
      <c r="E230" s="97">
        <f>SUM(E234,E237:E246)</f>
        <v>0</v>
      </c>
      <c r="F230" s="98"/>
      <c r="G230" s="98"/>
      <c r="H230" s="98"/>
      <c r="I230" s="99"/>
    </row>
    <row r="231" spans="1:248" ht="25.5" customHeight="1" thickBot="1">
      <c r="A231" s="219" t="s">
        <v>118</v>
      </c>
      <c r="B231" s="220"/>
      <c r="C231" s="220"/>
      <c r="D231" s="220"/>
      <c r="E231" s="221"/>
      <c r="F231" s="100"/>
      <c r="G231" s="100"/>
      <c r="H231" s="100"/>
    </row>
    <row r="232" spans="1:248" ht="26">
      <c r="A232" s="124" t="s">
        <v>117</v>
      </c>
      <c r="B232" s="124" t="s">
        <v>10</v>
      </c>
      <c r="C232" s="124" t="s">
        <v>112</v>
      </c>
      <c r="D232" s="124" t="s">
        <v>103</v>
      </c>
      <c r="E232" s="124" t="s">
        <v>104</v>
      </c>
      <c r="F232" s="100"/>
      <c r="G232" s="100"/>
      <c r="H232" s="100"/>
    </row>
    <row r="233" spans="1:248" ht="26">
      <c r="A233" s="91" t="s">
        <v>113</v>
      </c>
      <c r="B233" s="91" t="s">
        <v>113</v>
      </c>
      <c r="C233" s="91" t="s">
        <v>114</v>
      </c>
      <c r="D233" s="92">
        <v>123</v>
      </c>
      <c r="E233" s="93">
        <v>800</v>
      </c>
      <c r="F233" s="100"/>
      <c r="G233" s="100"/>
    </row>
    <row r="234" spans="1:248" ht="30" customHeight="1" thickBot="1">
      <c r="A234" s="117">
        <f>$A$230</f>
        <v>0</v>
      </c>
      <c r="B234" s="117">
        <f>$B$230</f>
        <v>0</v>
      </c>
      <c r="C234" s="116"/>
      <c r="D234" s="115"/>
      <c r="E234" s="104"/>
      <c r="F234" s="114"/>
      <c r="G234" s="100"/>
    </row>
    <row r="235" spans="1:248" ht="25.5" customHeight="1" thickBot="1">
      <c r="A235" s="219" t="s">
        <v>116</v>
      </c>
      <c r="B235" s="217"/>
      <c r="C235" s="217"/>
      <c r="D235" s="217"/>
      <c r="E235" s="218"/>
      <c r="F235" s="105"/>
      <c r="G235" s="100"/>
      <c r="H235" s="100"/>
    </row>
    <row r="236" spans="1:248" ht="24.75" customHeight="1">
      <c r="A236" s="91" t="s">
        <v>113</v>
      </c>
      <c r="B236" s="91" t="s">
        <v>113</v>
      </c>
      <c r="C236" s="91" t="s">
        <v>148</v>
      </c>
      <c r="D236" s="92">
        <v>456</v>
      </c>
      <c r="E236" s="93">
        <v>200</v>
      </c>
      <c r="F236" s="105"/>
      <c r="G236" s="105"/>
      <c r="H236" s="105"/>
    </row>
    <row r="237" spans="1:248" ht="20.149999999999999" customHeight="1">
      <c r="A237" s="113">
        <f>$A$230</f>
        <v>0</v>
      </c>
      <c r="B237" s="113">
        <f>$B$230</f>
        <v>0</v>
      </c>
      <c r="C237" s="98"/>
      <c r="D237" s="98"/>
      <c r="E237" s="104"/>
      <c r="F237" s="105"/>
      <c r="G237" s="105"/>
      <c r="H237" s="105"/>
    </row>
    <row r="238" spans="1:248" ht="20.149999999999999" customHeight="1">
      <c r="A238" s="113">
        <f t="shared" ref="A238:A246" si="20">$A$230</f>
        <v>0</v>
      </c>
      <c r="B238" s="113">
        <f t="shared" ref="B238:B246" si="21">$B$230</f>
        <v>0</v>
      </c>
      <c r="C238" s="98"/>
      <c r="D238" s="98"/>
      <c r="E238" s="104"/>
      <c r="F238" s="105"/>
      <c r="G238" s="105"/>
      <c r="H238" s="105"/>
    </row>
    <row r="239" spans="1:248" ht="20.149999999999999" customHeight="1">
      <c r="A239" s="113">
        <f t="shared" si="20"/>
        <v>0</v>
      </c>
      <c r="B239" s="113">
        <f t="shared" si="21"/>
        <v>0</v>
      </c>
      <c r="C239" s="98"/>
      <c r="D239" s="98"/>
      <c r="E239" s="104"/>
      <c r="F239" s="105"/>
      <c r="G239" s="105"/>
      <c r="H239" s="105"/>
    </row>
    <row r="240" spans="1:248" ht="20.149999999999999" customHeight="1">
      <c r="A240" s="113">
        <f t="shared" si="20"/>
        <v>0</v>
      </c>
      <c r="B240" s="113">
        <f t="shared" si="21"/>
        <v>0</v>
      </c>
      <c r="C240" s="98"/>
      <c r="D240" s="98"/>
      <c r="E240" s="104"/>
      <c r="F240" s="105"/>
      <c r="G240" s="105"/>
      <c r="H240" s="105"/>
    </row>
    <row r="241" spans="1:248" ht="20.149999999999999" customHeight="1">
      <c r="A241" s="113">
        <f t="shared" si="20"/>
        <v>0</v>
      </c>
      <c r="B241" s="113">
        <f t="shared" si="21"/>
        <v>0</v>
      </c>
      <c r="C241" s="112"/>
      <c r="D241" s="98"/>
      <c r="E241" s="104"/>
      <c r="F241" s="105"/>
      <c r="G241" s="105"/>
      <c r="H241" s="105"/>
    </row>
    <row r="242" spans="1:248" ht="20.149999999999999" customHeight="1">
      <c r="A242" s="113">
        <f t="shared" si="20"/>
        <v>0</v>
      </c>
      <c r="B242" s="113">
        <f t="shared" si="21"/>
        <v>0</v>
      </c>
      <c r="C242" s="98"/>
      <c r="D242" s="98"/>
      <c r="E242" s="104"/>
      <c r="F242" s="105"/>
      <c r="G242" s="105"/>
      <c r="H242" s="105"/>
    </row>
    <row r="243" spans="1:248" ht="20.149999999999999" customHeight="1">
      <c r="A243" s="113">
        <f t="shared" si="20"/>
        <v>0</v>
      </c>
      <c r="B243" s="113">
        <f t="shared" si="21"/>
        <v>0</v>
      </c>
      <c r="C243" s="98"/>
      <c r="D243" s="98"/>
      <c r="E243" s="104"/>
      <c r="F243" s="105"/>
      <c r="G243" s="105"/>
      <c r="H243" s="105"/>
    </row>
    <row r="244" spans="1:248" ht="20.149999999999999" customHeight="1">
      <c r="A244" s="113">
        <f t="shared" si="20"/>
        <v>0</v>
      </c>
      <c r="B244" s="113">
        <f t="shared" si="21"/>
        <v>0</v>
      </c>
      <c r="C244" s="98"/>
      <c r="D244" s="98"/>
      <c r="E244" s="104"/>
      <c r="F244" s="105"/>
      <c r="G244" s="105"/>
      <c r="H244" s="105"/>
    </row>
    <row r="245" spans="1:248" ht="20.149999999999999" customHeight="1">
      <c r="A245" s="113">
        <f t="shared" si="20"/>
        <v>0</v>
      </c>
      <c r="B245" s="113">
        <f t="shared" si="21"/>
        <v>0</v>
      </c>
      <c r="C245" s="98"/>
      <c r="D245" s="98"/>
      <c r="E245" s="104"/>
      <c r="F245" s="105"/>
      <c r="G245" s="105"/>
      <c r="H245" s="105"/>
    </row>
    <row r="246" spans="1:248" ht="20.149999999999999" customHeight="1">
      <c r="A246" s="113">
        <f t="shared" si="20"/>
        <v>0</v>
      </c>
      <c r="B246" s="113">
        <f t="shared" si="21"/>
        <v>0</v>
      </c>
      <c r="C246" s="98"/>
      <c r="D246" s="98"/>
      <c r="E246" s="104"/>
      <c r="G246" s="105"/>
      <c r="H246" s="105"/>
    </row>
    <row r="247" spans="1:248" ht="20.149999999999999" customHeight="1" thickBot="1"/>
    <row r="248" spans="1:248" ht="25.5" customHeight="1" thickBot="1">
      <c r="A248" s="222" t="s">
        <v>128</v>
      </c>
      <c r="B248" s="223"/>
      <c r="C248" s="223"/>
      <c r="D248" s="223"/>
      <c r="E248" s="223"/>
      <c r="F248" s="223"/>
      <c r="G248" s="223"/>
      <c r="H248" s="223"/>
      <c r="I248" s="224"/>
    </row>
    <row r="249" spans="1:248" ht="25.5" customHeight="1" thickBot="1">
      <c r="A249" s="241" t="s">
        <v>221</v>
      </c>
      <c r="B249" s="242"/>
      <c r="C249" s="242"/>
      <c r="D249" s="242"/>
      <c r="E249" s="242"/>
      <c r="F249" s="242"/>
      <c r="G249" s="242"/>
      <c r="H249" s="242"/>
      <c r="I249" s="243"/>
    </row>
    <row r="250" spans="1:248" ht="39">
      <c r="A250" s="162" t="s">
        <v>117</v>
      </c>
      <c r="B250" s="123" t="s">
        <v>10</v>
      </c>
      <c r="C250" s="123" t="s">
        <v>102</v>
      </c>
      <c r="D250" s="123" t="s">
        <v>103</v>
      </c>
      <c r="E250" s="123" t="s">
        <v>104</v>
      </c>
      <c r="F250" s="123" t="s">
        <v>105</v>
      </c>
      <c r="G250" s="123" t="s">
        <v>106</v>
      </c>
      <c r="H250" s="123" t="s">
        <v>169</v>
      </c>
      <c r="I250" s="123" t="s">
        <v>170</v>
      </c>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0"/>
      <c r="DJ250" s="90"/>
      <c r="DK250" s="90"/>
      <c r="DL250" s="90"/>
      <c r="DM250" s="90"/>
      <c r="DN250" s="90"/>
      <c r="DO250" s="90"/>
      <c r="DP250" s="90"/>
      <c r="DQ250" s="90"/>
      <c r="DR250" s="90"/>
      <c r="DS250" s="90"/>
      <c r="DT250" s="90"/>
      <c r="DU250" s="90"/>
      <c r="DV250" s="90"/>
      <c r="DW250" s="90"/>
      <c r="DX250" s="90"/>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90"/>
      <c r="FC250" s="90"/>
      <c r="FD250" s="90"/>
      <c r="FE250" s="90"/>
      <c r="FF250" s="90"/>
      <c r="FG250" s="90"/>
      <c r="FH250" s="90"/>
      <c r="FI250" s="90"/>
      <c r="FJ250" s="90"/>
      <c r="FK250" s="90"/>
      <c r="FL250" s="90"/>
      <c r="FM250" s="90"/>
      <c r="FN250" s="90"/>
      <c r="FO250" s="90"/>
      <c r="FP250" s="90"/>
      <c r="FQ250" s="90"/>
      <c r="FR250" s="90"/>
      <c r="FS250" s="90"/>
      <c r="FT250" s="90"/>
      <c r="FU250" s="90"/>
      <c r="FV250" s="90"/>
      <c r="FW250" s="90"/>
      <c r="FX250" s="90"/>
      <c r="FY250" s="90"/>
      <c r="FZ250" s="90"/>
      <c r="GA250" s="90"/>
      <c r="GB250" s="90"/>
      <c r="GC250" s="90"/>
      <c r="GD250" s="90"/>
      <c r="GE250" s="90"/>
      <c r="GF250" s="90"/>
      <c r="GG250" s="90"/>
      <c r="GH250" s="90"/>
      <c r="GI250" s="90"/>
      <c r="GJ250" s="90"/>
      <c r="GK250" s="90"/>
      <c r="GL250" s="90"/>
      <c r="GM250" s="90"/>
      <c r="GN250" s="90"/>
      <c r="GO250" s="90"/>
      <c r="GP250" s="90"/>
      <c r="GQ250" s="90"/>
      <c r="GR250" s="90"/>
      <c r="GS250" s="90"/>
      <c r="GT250" s="90"/>
      <c r="GU250" s="90"/>
      <c r="GV250" s="90"/>
      <c r="GW250" s="90"/>
      <c r="GX250" s="90"/>
      <c r="GY250" s="90"/>
      <c r="GZ250" s="90"/>
      <c r="HA250" s="90"/>
      <c r="HB250" s="90"/>
      <c r="HC250" s="90"/>
      <c r="HD250" s="90"/>
      <c r="HE250" s="90"/>
      <c r="HF250" s="90"/>
      <c r="HG250" s="90"/>
      <c r="HH250" s="90"/>
      <c r="HI250" s="90"/>
      <c r="HJ250" s="90"/>
      <c r="HK250" s="90"/>
      <c r="HL250" s="90"/>
      <c r="HM250" s="90"/>
      <c r="HN250" s="90"/>
      <c r="HO250" s="90"/>
      <c r="HP250" s="90"/>
      <c r="HQ250" s="90"/>
      <c r="HR250" s="90"/>
      <c r="HS250" s="90"/>
      <c r="HT250" s="90"/>
      <c r="HU250" s="90"/>
      <c r="HV250" s="90"/>
      <c r="HW250" s="90"/>
      <c r="HX250" s="90"/>
      <c r="HY250" s="90"/>
      <c r="HZ250" s="90"/>
      <c r="IA250" s="90"/>
      <c r="IB250" s="90"/>
      <c r="IC250" s="90"/>
      <c r="ID250" s="90"/>
      <c r="IE250" s="90"/>
      <c r="IF250" s="90"/>
      <c r="IG250" s="90"/>
      <c r="IH250" s="90"/>
      <c r="II250" s="90"/>
      <c r="IJ250" s="90"/>
      <c r="IK250" s="90"/>
      <c r="IL250" s="90"/>
      <c r="IM250" s="90"/>
      <c r="IN250" s="90"/>
    </row>
    <row r="251" spans="1:248" s="95" customFormat="1" ht="25.5" customHeight="1">
      <c r="A251" s="91" t="s">
        <v>119</v>
      </c>
      <c r="B251" s="91" t="s">
        <v>107</v>
      </c>
      <c r="C251" s="92" t="s">
        <v>108</v>
      </c>
      <c r="D251" s="92">
        <v>123456</v>
      </c>
      <c r="E251" s="93">
        <v>1000</v>
      </c>
      <c r="F251" s="94" t="s">
        <v>109</v>
      </c>
      <c r="G251" s="94" t="s">
        <v>110</v>
      </c>
      <c r="H251" s="94" t="s">
        <v>171</v>
      </c>
      <c r="I251" s="94">
        <v>6</v>
      </c>
    </row>
    <row r="252" spans="1:248" ht="30" customHeight="1" thickBot="1">
      <c r="A252" s="96"/>
      <c r="B252" s="96"/>
      <c r="C252" s="96"/>
      <c r="D252" s="118"/>
      <c r="E252" s="97">
        <f>SUM(E256,E259:E268)</f>
        <v>0</v>
      </c>
      <c r="F252" s="98"/>
      <c r="G252" s="98"/>
      <c r="H252" s="98"/>
      <c r="I252" s="99"/>
    </row>
    <row r="253" spans="1:248" ht="25.5" customHeight="1" thickBot="1">
      <c r="A253" s="219" t="s">
        <v>118</v>
      </c>
      <c r="B253" s="220"/>
      <c r="C253" s="220"/>
      <c r="D253" s="220"/>
      <c r="E253" s="221"/>
      <c r="F253" s="100"/>
      <c r="G253" s="100"/>
      <c r="H253" s="100"/>
    </row>
    <row r="254" spans="1:248" ht="26">
      <c r="A254" s="124" t="s">
        <v>117</v>
      </c>
      <c r="B254" s="124" t="s">
        <v>10</v>
      </c>
      <c r="C254" s="124" t="s">
        <v>112</v>
      </c>
      <c r="D254" s="124" t="s">
        <v>103</v>
      </c>
      <c r="E254" s="124" t="s">
        <v>104</v>
      </c>
      <c r="F254" s="100"/>
      <c r="G254" s="100"/>
      <c r="H254" s="100"/>
    </row>
    <row r="255" spans="1:248" ht="26">
      <c r="A255" s="91" t="s">
        <v>113</v>
      </c>
      <c r="B255" s="91" t="s">
        <v>113</v>
      </c>
      <c r="C255" s="91" t="s">
        <v>114</v>
      </c>
      <c r="D255" s="92">
        <v>123</v>
      </c>
      <c r="E255" s="93">
        <v>800</v>
      </c>
      <c r="F255" s="100"/>
      <c r="G255" s="100"/>
    </row>
    <row r="256" spans="1:248" ht="30" customHeight="1" thickBot="1">
      <c r="A256" s="113">
        <f>$A$252</f>
        <v>0</v>
      </c>
      <c r="B256" s="113">
        <f>$B$252</f>
        <v>0</v>
      </c>
      <c r="C256" s="116"/>
      <c r="D256" s="115"/>
      <c r="E256" s="104"/>
      <c r="F256" s="114"/>
      <c r="G256" s="100"/>
    </row>
    <row r="257" spans="1:248" ht="25.5" customHeight="1" thickBot="1">
      <c r="A257" s="219" t="s">
        <v>116</v>
      </c>
      <c r="B257" s="217"/>
      <c r="C257" s="217"/>
      <c r="D257" s="217"/>
      <c r="E257" s="218"/>
      <c r="F257" s="105"/>
      <c r="G257" s="100"/>
      <c r="H257" s="100"/>
    </row>
    <row r="258" spans="1:248" ht="24.75" customHeight="1">
      <c r="A258" s="91" t="s">
        <v>113</v>
      </c>
      <c r="B258" s="91" t="s">
        <v>113</v>
      </c>
      <c r="C258" s="91" t="s">
        <v>148</v>
      </c>
      <c r="D258" s="92">
        <v>456</v>
      </c>
      <c r="E258" s="93">
        <v>200</v>
      </c>
      <c r="F258" s="105"/>
      <c r="G258" s="105"/>
      <c r="H258" s="105"/>
    </row>
    <row r="259" spans="1:248" ht="20.149999999999999" customHeight="1">
      <c r="A259" s="113">
        <f>$A$252</f>
        <v>0</v>
      </c>
      <c r="B259" s="113">
        <f>$B$252</f>
        <v>0</v>
      </c>
      <c r="C259" s="98"/>
      <c r="D259" s="98"/>
      <c r="E259" s="104"/>
      <c r="F259" s="105"/>
      <c r="G259" s="105"/>
      <c r="H259" s="105"/>
    </row>
    <row r="260" spans="1:248" ht="20.149999999999999" customHeight="1">
      <c r="A260" s="113">
        <f t="shared" ref="A260:A268" si="22">$A$252</f>
        <v>0</v>
      </c>
      <c r="B260" s="113">
        <f t="shared" ref="B260:B268" si="23">$B$252</f>
        <v>0</v>
      </c>
      <c r="C260" s="98"/>
      <c r="D260" s="98"/>
      <c r="E260" s="104"/>
      <c r="F260" s="105"/>
      <c r="G260" s="105"/>
      <c r="H260" s="105"/>
    </row>
    <row r="261" spans="1:248" ht="20.149999999999999" customHeight="1">
      <c r="A261" s="113">
        <f t="shared" si="22"/>
        <v>0</v>
      </c>
      <c r="B261" s="113">
        <f t="shared" si="23"/>
        <v>0</v>
      </c>
      <c r="C261" s="98"/>
      <c r="D261" s="98"/>
      <c r="E261" s="104"/>
      <c r="F261" s="105"/>
      <c r="G261" s="105"/>
      <c r="H261" s="105"/>
    </row>
    <row r="262" spans="1:248" ht="20.149999999999999" customHeight="1">
      <c r="A262" s="113">
        <f t="shared" si="22"/>
        <v>0</v>
      </c>
      <c r="B262" s="113">
        <f t="shared" si="23"/>
        <v>0</v>
      </c>
      <c r="C262" s="98"/>
      <c r="D262" s="98"/>
      <c r="E262" s="104"/>
      <c r="F262" s="105"/>
      <c r="G262" s="105"/>
      <c r="H262" s="105"/>
    </row>
    <row r="263" spans="1:248" ht="20.149999999999999" customHeight="1">
      <c r="A263" s="113">
        <f t="shared" si="22"/>
        <v>0</v>
      </c>
      <c r="B263" s="113">
        <f t="shared" si="23"/>
        <v>0</v>
      </c>
      <c r="C263" s="112"/>
      <c r="D263" s="98"/>
      <c r="E263" s="104"/>
      <c r="F263" s="105"/>
      <c r="G263" s="105"/>
      <c r="H263" s="105"/>
    </row>
    <row r="264" spans="1:248" ht="20.149999999999999" customHeight="1">
      <c r="A264" s="113">
        <f t="shared" si="22"/>
        <v>0</v>
      </c>
      <c r="B264" s="113">
        <f t="shared" si="23"/>
        <v>0</v>
      </c>
      <c r="C264" s="98"/>
      <c r="D264" s="98"/>
      <c r="E264" s="104"/>
      <c r="F264" s="105"/>
      <c r="G264" s="105"/>
      <c r="H264" s="105"/>
    </row>
    <row r="265" spans="1:248" ht="20.149999999999999" customHeight="1">
      <c r="A265" s="113">
        <f t="shared" si="22"/>
        <v>0</v>
      </c>
      <c r="B265" s="113">
        <f t="shared" si="23"/>
        <v>0</v>
      </c>
      <c r="C265" s="98"/>
      <c r="D265" s="98"/>
      <c r="E265" s="104"/>
      <c r="F265" s="105"/>
      <c r="G265" s="105"/>
      <c r="H265" s="105"/>
    </row>
    <row r="266" spans="1:248" ht="20.149999999999999" customHeight="1">
      <c r="A266" s="113">
        <f t="shared" si="22"/>
        <v>0</v>
      </c>
      <c r="B266" s="113">
        <f t="shared" si="23"/>
        <v>0</v>
      </c>
      <c r="C266" s="98"/>
      <c r="D266" s="98"/>
      <c r="E266" s="104"/>
      <c r="F266" s="105"/>
      <c r="G266" s="105"/>
      <c r="H266" s="105"/>
    </row>
    <row r="267" spans="1:248" ht="20.149999999999999" customHeight="1">
      <c r="A267" s="113">
        <f t="shared" si="22"/>
        <v>0</v>
      </c>
      <c r="B267" s="113">
        <f t="shared" si="23"/>
        <v>0</v>
      </c>
      <c r="C267" s="98"/>
      <c r="D267" s="98"/>
      <c r="E267" s="104"/>
      <c r="F267" s="105"/>
      <c r="G267" s="105"/>
      <c r="H267" s="105"/>
    </row>
    <row r="268" spans="1:248" ht="20.149999999999999" customHeight="1">
      <c r="A268" s="113">
        <f t="shared" si="22"/>
        <v>0</v>
      </c>
      <c r="B268" s="113">
        <f t="shared" si="23"/>
        <v>0</v>
      </c>
      <c r="C268" s="98"/>
      <c r="D268" s="98"/>
      <c r="E268" s="104"/>
      <c r="G268" s="105"/>
      <c r="H268" s="105"/>
    </row>
    <row r="269" spans="1:248" ht="20.149999999999999" customHeight="1" thickBot="1"/>
    <row r="270" spans="1:248" ht="25.5" customHeight="1" thickBot="1">
      <c r="A270" s="222" t="s">
        <v>127</v>
      </c>
      <c r="B270" s="223"/>
      <c r="C270" s="223"/>
      <c r="D270" s="223"/>
      <c r="E270" s="223"/>
      <c r="F270" s="223"/>
      <c r="G270" s="223"/>
      <c r="H270" s="223"/>
      <c r="I270" s="224"/>
    </row>
    <row r="271" spans="1:248" ht="25.5" customHeight="1" thickBot="1">
      <c r="A271" s="241" t="s">
        <v>221</v>
      </c>
      <c r="B271" s="242"/>
      <c r="C271" s="242"/>
      <c r="D271" s="242"/>
      <c r="E271" s="242"/>
      <c r="F271" s="242"/>
      <c r="G271" s="242"/>
      <c r="H271" s="242"/>
      <c r="I271" s="243"/>
    </row>
    <row r="272" spans="1:248" ht="39">
      <c r="A272" s="162" t="s">
        <v>117</v>
      </c>
      <c r="B272" s="123" t="s">
        <v>10</v>
      </c>
      <c r="C272" s="123" t="s">
        <v>102</v>
      </c>
      <c r="D272" s="123" t="s">
        <v>103</v>
      </c>
      <c r="E272" s="123" t="s">
        <v>104</v>
      </c>
      <c r="F272" s="123" t="s">
        <v>105</v>
      </c>
      <c r="G272" s="123" t="s">
        <v>106</v>
      </c>
      <c r="H272" s="123" t="s">
        <v>169</v>
      </c>
      <c r="I272" s="123" t="s">
        <v>170</v>
      </c>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c r="AX272" s="90"/>
      <c r="AY272" s="90"/>
      <c r="AZ272" s="90"/>
      <c r="BA272" s="90"/>
      <c r="BB272" s="90"/>
      <c r="BC272" s="90"/>
      <c r="BD272" s="90"/>
      <c r="BE272" s="90"/>
      <c r="BF272" s="90"/>
      <c r="BG272" s="90"/>
      <c r="BH272" s="90"/>
      <c r="BI272" s="90"/>
      <c r="BJ272" s="90"/>
      <c r="BK272" s="90"/>
      <c r="BL272" s="90"/>
      <c r="BM272" s="90"/>
      <c r="BN272" s="90"/>
      <c r="BO272" s="90"/>
      <c r="BP272" s="90"/>
      <c r="BQ272" s="90"/>
      <c r="BR272" s="90"/>
      <c r="BS272" s="90"/>
      <c r="BT272" s="90"/>
      <c r="BU272" s="90"/>
      <c r="BV272" s="90"/>
      <c r="BW272" s="90"/>
      <c r="BX272" s="90"/>
      <c r="BY272" s="90"/>
      <c r="BZ272" s="90"/>
      <c r="CA272" s="90"/>
      <c r="CB272" s="90"/>
      <c r="CC272" s="90"/>
      <c r="CD272" s="90"/>
      <c r="CE272" s="90"/>
      <c r="CF272" s="90"/>
      <c r="CG272" s="90"/>
      <c r="CH272" s="90"/>
      <c r="CI272" s="90"/>
      <c r="CJ272" s="90"/>
      <c r="CK272" s="90"/>
      <c r="CL272" s="90"/>
      <c r="CM272" s="90"/>
      <c r="CN272" s="90"/>
      <c r="CO272" s="90"/>
      <c r="CP272" s="90"/>
      <c r="CQ272" s="90"/>
      <c r="CR272" s="90"/>
      <c r="CS272" s="90"/>
      <c r="CT272" s="90"/>
      <c r="CU272" s="90"/>
      <c r="CV272" s="90"/>
      <c r="CW272" s="90"/>
      <c r="CX272" s="90"/>
      <c r="CY272" s="90"/>
      <c r="CZ272" s="90"/>
      <c r="DA272" s="90"/>
      <c r="DB272" s="90"/>
      <c r="DC272" s="90"/>
      <c r="DD272" s="90"/>
      <c r="DE272" s="90"/>
      <c r="DF272" s="90"/>
      <c r="DG272" s="90"/>
      <c r="DH272" s="90"/>
      <c r="DI272" s="90"/>
      <c r="DJ272" s="90"/>
      <c r="DK272" s="90"/>
      <c r="DL272" s="90"/>
      <c r="DM272" s="90"/>
      <c r="DN272" s="90"/>
      <c r="DO272" s="90"/>
      <c r="DP272" s="90"/>
      <c r="DQ272" s="90"/>
      <c r="DR272" s="90"/>
      <c r="DS272" s="90"/>
      <c r="DT272" s="90"/>
      <c r="DU272" s="90"/>
      <c r="DV272" s="90"/>
      <c r="DW272" s="90"/>
      <c r="DX272" s="90"/>
      <c r="DY272" s="90"/>
      <c r="DZ272" s="90"/>
      <c r="EA272" s="90"/>
      <c r="EB272" s="90"/>
      <c r="EC272" s="90"/>
      <c r="ED272" s="90"/>
      <c r="EE272" s="90"/>
      <c r="EF272" s="90"/>
      <c r="EG272" s="90"/>
      <c r="EH272" s="90"/>
      <c r="EI272" s="90"/>
      <c r="EJ272" s="90"/>
      <c r="EK272" s="90"/>
      <c r="EL272" s="90"/>
      <c r="EM272" s="90"/>
      <c r="EN272" s="90"/>
      <c r="EO272" s="90"/>
      <c r="EP272" s="90"/>
      <c r="EQ272" s="90"/>
      <c r="ER272" s="90"/>
      <c r="ES272" s="90"/>
      <c r="ET272" s="90"/>
      <c r="EU272" s="90"/>
      <c r="EV272" s="90"/>
      <c r="EW272" s="90"/>
      <c r="EX272" s="90"/>
      <c r="EY272" s="90"/>
      <c r="EZ272" s="90"/>
      <c r="FA272" s="90"/>
      <c r="FB272" s="90"/>
      <c r="FC272" s="90"/>
      <c r="FD272" s="90"/>
      <c r="FE272" s="90"/>
      <c r="FF272" s="90"/>
      <c r="FG272" s="90"/>
      <c r="FH272" s="90"/>
      <c r="FI272" s="90"/>
      <c r="FJ272" s="90"/>
      <c r="FK272" s="90"/>
      <c r="FL272" s="90"/>
      <c r="FM272" s="90"/>
      <c r="FN272" s="90"/>
      <c r="FO272" s="90"/>
      <c r="FP272" s="90"/>
      <c r="FQ272" s="90"/>
      <c r="FR272" s="90"/>
      <c r="FS272" s="90"/>
      <c r="FT272" s="90"/>
      <c r="FU272" s="90"/>
      <c r="FV272" s="90"/>
      <c r="FW272" s="90"/>
      <c r="FX272" s="90"/>
      <c r="FY272" s="90"/>
      <c r="FZ272" s="90"/>
      <c r="GA272" s="90"/>
      <c r="GB272" s="90"/>
      <c r="GC272" s="90"/>
      <c r="GD272" s="90"/>
      <c r="GE272" s="90"/>
      <c r="GF272" s="90"/>
      <c r="GG272" s="90"/>
      <c r="GH272" s="90"/>
      <c r="GI272" s="90"/>
      <c r="GJ272" s="90"/>
      <c r="GK272" s="90"/>
      <c r="GL272" s="90"/>
      <c r="GM272" s="90"/>
      <c r="GN272" s="90"/>
      <c r="GO272" s="90"/>
      <c r="GP272" s="90"/>
      <c r="GQ272" s="90"/>
      <c r="GR272" s="90"/>
      <c r="GS272" s="90"/>
      <c r="GT272" s="90"/>
      <c r="GU272" s="90"/>
      <c r="GV272" s="90"/>
      <c r="GW272" s="90"/>
      <c r="GX272" s="90"/>
      <c r="GY272" s="90"/>
      <c r="GZ272" s="90"/>
      <c r="HA272" s="90"/>
      <c r="HB272" s="90"/>
      <c r="HC272" s="90"/>
      <c r="HD272" s="90"/>
      <c r="HE272" s="90"/>
      <c r="HF272" s="90"/>
      <c r="HG272" s="90"/>
      <c r="HH272" s="90"/>
      <c r="HI272" s="90"/>
      <c r="HJ272" s="90"/>
      <c r="HK272" s="90"/>
      <c r="HL272" s="90"/>
      <c r="HM272" s="90"/>
      <c r="HN272" s="90"/>
      <c r="HO272" s="90"/>
      <c r="HP272" s="90"/>
      <c r="HQ272" s="90"/>
      <c r="HR272" s="90"/>
      <c r="HS272" s="90"/>
      <c r="HT272" s="90"/>
      <c r="HU272" s="90"/>
      <c r="HV272" s="90"/>
      <c r="HW272" s="90"/>
      <c r="HX272" s="90"/>
      <c r="HY272" s="90"/>
      <c r="HZ272" s="90"/>
      <c r="IA272" s="90"/>
      <c r="IB272" s="90"/>
      <c r="IC272" s="90"/>
      <c r="ID272" s="90"/>
      <c r="IE272" s="90"/>
      <c r="IF272" s="90"/>
      <c r="IG272" s="90"/>
      <c r="IH272" s="90"/>
      <c r="II272" s="90"/>
      <c r="IJ272" s="90"/>
      <c r="IK272" s="90"/>
      <c r="IL272" s="90"/>
      <c r="IM272" s="90"/>
      <c r="IN272" s="90"/>
    </row>
    <row r="273" spans="1:9" s="95" customFormat="1" ht="25.5" customHeight="1">
      <c r="A273" s="91" t="s">
        <v>119</v>
      </c>
      <c r="B273" s="91" t="s">
        <v>107</v>
      </c>
      <c r="C273" s="92" t="s">
        <v>108</v>
      </c>
      <c r="D273" s="92">
        <v>123456</v>
      </c>
      <c r="E273" s="93">
        <v>1000</v>
      </c>
      <c r="F273" s="94" t="s">
        <v>109</v>
      </c>
      <c r="G273" s="94" t="s">
        <v>110</v>
      </c>
      <c r="H273" s="94" t="s">
        <v>171</v>
      </c>
      <c r="I273" s="94">
        <v>6</v>
      </c>
    </row>
    <row r="274" spans="1:9" ht="30" customHeight="1" thickBot="1">
      <c r="A274" s="96"/>
      <c r="B274" s="96"/>
      <c r="C274" s="96"/>
      <c r="D274" s="118"/>
      <c r="E274" s="97">
        <f>SUM(E278,E281:E290)</f>
        <v>0</v>
      </c>
      <c r="F274" s="98"/>
      <c r="G274" s="98"/>
      <c r="H274" s="98"/>
      <c r="I274" s="99"/>
    </row>
    <row r="275" spans="1:9" ht="25.5" customHeight="1" thickBot="1">
      <c r="A275" s="219" t="s">
        <v>118</v>
      </c>
      <c r="B275" s="220"/>
      <c r="C275" s="220"/>
      <c r="D275" s="220"/>
      <c r="E275" s="221"/>
      <c r="F275" s="100"/>
      <c r="G275" s="100"/>
      <c r="H275" s="100"/>
    </row>
    <row r="276" spans="1:9" ht="26">
      <c r="A276" s="124" t="s">
        <v>117</v>
      </c>
      <c r="B276" s="124" t="s">
        <v>10</v>
      </c>
      <c r="C276" s="124" t="s">
        <v>112</v>
      </c>
      <c r="D276" s="124" t="s">
        <v>103</v>
      </c>
      <c r="E276" s="124" t="s">
        <v>104</v>
      </c>
      <c r="F276" s="100"/>
      <c r="G276" s="100"/>
      <c r="H276" s="100"/>
    </row>
    <row r="277" spans="1:9" ht="26">
      <c r="A277" s="91" t="s">
        <v>113</v>
      </c>
      <c r="B277" s="91" t="s">
        <v>113</v>
      </c>
      <c r="C277" s="91" t="s">
        <v>114</v>
      </c>
      <c r="D277" s="92">
        <v>123</v>
      </c>
      <c r="E277" s="93">
        <v>800</v>
      </c>
      <c r="F277" s="100"/>
      <c r="G277" s="100"/>
    </row>
    <row r="278" spans="1:9" ht="30" customHeight="1" thickBot="1">
      <c r="A278" s="117">
        <f>$A$274</f>
        <v>0</v>
      </c>
      <c r="B278" s="117">
        <f>$B$274</f>
        <v>0</v>
      </c>
      <c r="C278" s="116"/>
      <c r="D278" s="115"/>
      <c r="E278" s="104"/>
      <c r="F278" s="114"/>
      <c r="G278" s="100"/>
    </row>
    <row r="279" spans="1:9" ht="25.5" customHeight="1" thickBot="1">
      <c r="A279" s="219" t="s">
        <v>116</v>
      </c>
      <c r="B279" s="217"/>
      <c r="C279" s="217"/>
      <c r="D279" s="217"/>
      <c r="E279" s="218"/>
      <c r="F279" s="105"/>
      <c r="G279" s="100"/>
      <c r="H279" s="100"/>
    </row>
    <row r="280" spans="1:9" ht="24.75" customHeight="1">
      <c r="A280" s="91" t="s">
        <v>113</v>
      </c>
      <c r="B280" s="91" t="s">
        <v>113</v>
      </c>
      <c r="C280" s="91" t="s">
        <v>148</v>
      </c>
      <c r="D280" s="92">
        <v>456</v>
      </c>
      <c r="E280" s="93">
        <v>200</v>
      </c>
      <c r="F280" s="105"/>
      <c r="G280" s="105"/>
      <c r="H280" s="105"/>
    </row>
    <row r="281" spans="1:9" ht="20.149999999999999" customHeight="1">
      <c r="A281" s="113">
        <f>$A$274</f>
        <v>0</v>
      </c>
      <c r="B281" s="113">
        <f>$B$274</f>
        <v>0</v>
      </c>
      <c r="C281" s="98"/>
      <c r="D281" s="98"/>
      <c r="E281" s="104"/>
      <c r="F281" s="105"/>
      <c r="G281" s="105"/>
      <c r="H281" s="105"/>
    </row>
    <row r="282" spans="1:9" ht="20.149999999999999" customHeight="1">
      <c r="A282" s="113">
        <f t="shared" ref="A282:A290" si="24">$A$274</f>
        <v>0</v>
      </c>
      <c r="B282" s="113">
        <f t="shared" ref="B282:B290" si="25">$B$274</f>
        <v>0</v>
      </c>
      <c r="C282" s="98"/>
      <c r="D282" s="98"/>
      <c r="E282" s="104"/>
      <c r="F282" s="105"/>
      <c r="G282" s="105"/>
      <c r="H282" s="105"/>
    </row>
    <row r="283" spans="1:9" ht="20.149999999999999" customHeight="1">
      <c r="A283" s="113">
        <f t="shared" si="24"/>
        <v>0</v>
      </c>
      <c r="B283" s="113">
        <f t="shared" si="25"/>
        <v>0</v>
      </c>
      <c r="C283" s="98"/>
      <c r="D283" s="98"/>
      <c r="E283" s="104"/>
      <c r="F283" s="105"/>
      <c r="G283" s="105"/>
      <c r="H283" s="105"/>
    </row>
    <row r="284" spans="1:9" ht="20.149999999999999" customHeight="1">
      <c r="A284" s="113">
        <f t="shared" si="24"/>
        <v>0</v>
      </c>
      <c r="B284" s="113">
        <f t="shared" si="25"/>
        <v>0</v>
      </c>
      <c r="C284" s="98"/>
      <c r="D284" s="98"/>
      <c r="E284" s="104"/>
      <c r="F284" s="105"/>
      <c r="G284" s="105"/>
      <c r="H284" s="105"/>
    </row>
    <row r="285" spans="1:9" ht="20.149999999999999" customHeight="1">
      <c r="A285" s="113">
        <f t="shared" si="24"/>
        <v>0</v>
      </c>
      <c r="B285" s="113">
        <f t="shared" si="25"/>
        <v>0</v>
      </c>
      <c r="C285" s="112"/>
      <c r="D285" s="98"/>
      <c r="E285" s="104"/>
      <c r="F285" s="105"/>
      <c r="G285" s="105"/>
      <c r="H285" s="105"/>
    </row>
    <row r="286" spans="1:9" ht="20.149999999999999" customHeight="1">
      <c r="A286" s="113">
        <f t="shared" si="24"/>
        <v>0</v>
      </c>
      <c r="B286" s="113">
        <f t="shared" si="25"/>
        <v>0</v>
      </c>
      <c r="C286" s="98"/>
      <c r="D286" s="98"/>
      <c r="E286" s="104"/>
      <c r="F286" s="105"/>
      <c r="G286" s="105"/>
      <c r="H286" s="105"/>
    </row>
    <row r="287" spans="1:9" ht="20.149999999999999" customHeight="1">
      <c r="A287" s="113">
        <f t="shared" si="24"/>
        <v>0</v>
      </c>
      <c r="B287" s="113">
        <f t="shared" si="25"/>
        <v>0</v>
      </c>
      <c r="C287" s="98"/>
      <c r="D287" s="98"/>
      <c r="E287" s="104"/>
      <c r="F287" s="105"/>
      <c r="G287" s="105"/>
      <c r="H287" s="105"/>
    </row>
    <row r="288" spans="1:9" ht="20.149999999999999" customHeight="1">
      <c r="A288" s="113">
        <f t="shared" si="24"/>
        <v>0</v>
      </c>
      <c r="B288" s="113">
        <f t="shared" si="25"/>
        <v>0</v>
      </c>
      <c r="C288" s="98"/>
      <c r="D288" s="98"/>
      <c r="E288" s="104"/>
      <c r="F288" s="105"/>
      <c r="G288" s="105"/>
      <c r="H288" s="105"/>
    </row>
    <row r="289" spans="1:248" ht="20.149999999999999" customHeight="1">
      <c r="A289" s="113">
        <f t="shared" si="24"/>
        <v>0</v>
      </c>
      <c r="B289" s="113">
        <f t="shared" si="25"/>
        <v>0</v>
      </c>
      <c r="C289" s="98"/>
      <c r="D289" s="98"/>
      <c r="E289" s="104"/>
      <c r="F289" s="105"/>
      <c r="G289" s="105"/>
      <c r="H289" s="105"/>
    </row>
    <row r="290" spans="1:248" ht="20.149999999999999" customHeight="1">
      <c r="A290" s="113">
        <f t="shared" si="24"/>
        <v>0</v>
      </c>
      <c r="B290" s="113">
        <f t="shared" si="25"/>
        <v>0</v>
      </c>
      <c r="C290" s="98"/>
      <c r="D290" s="98"/>
      <c r="E290" s="104"/>
      <c r="G290" s="105"/>
      <c r="H290" s="105"/>
    </row>
    <row r="291" spans="1:248" ht="20.149999999999999" customHeight="1" thickBot="1"/>
    <row r="292" spans="1:248" ht="25.5" customHeight="1" thickBot="1">
      <c r="A292" s="222" t="s">
        <v>126</v>
      </c>
      <c r="B292" s="223"/>
      <c r="C292" s="223"/>
      <c r="D292" s="223"/>
      <c r="E292" s="223"/>
      <c r="F292" s="223"/>
      <c r="G292" s="223"/>
      <c r="H292" s="223"/>
      <c r="I292" s="224"/>
    </row>
    <row r="293" spans="1:248" ht="25.5" customHeight="1" thickBot="1">
      <c r="A293" s="241" t="s">
        <v>221</v>
      </c>
      <c r="B293" s="242"/>
      <c r="C293" s="242"/>
      <c r="D293" s="242"/>
      <c r="E293" s="242"/>
      <c r="F293" s="242"/>
      <c r="G293" s="242"/>
      <c r="H293" s="242"/>
      <c r="I293" s="243"/>
    </row>
    <row r="294" spans="1:248" ht="39">
      <c r="A294" s="128" t="s">
        <v>117</v>
      </c>
      <c r="B294" s="123" t="s">
        <v>10</v>
      </c>
      <c r="C294" s="123" t="s">
        <v>102</v>
      </c>
      <c r="D294" s="123" t="s">
        <v>103</v>
      </c>
      <c r="E294" s="123" t="s">
        <v>104</v>
      </c>
      <c r="F294" s="123" t="s">
        <v>105</v>
      </c>
      <c r="G294" s="123" t="s">
        <v>106</v>
      </c>
      <c r="H294" s="123" t="s">
        <v>169</v>
      </c>
      <c r="I294" s="123" t="s">
        <v>170</v>
      </c>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90"/>
      <c r="CF294" s="90"/>
      <c r="CG294" s="90"/>
      <c r="CH294" s="90"/>
      <c r="CI294" s="90"/>
      <c r="CJ294" s="90"/>
      <c r="CK294" s="90"/>
      <c r="CL294" s="90"/>
      <c r="CM294" s="90"/>
      <c r="CN294" s="90"/>
      <c r="CO294" s="90"/>
      <c r="CP294" s="90"/>
      <c r="CQ294" s="90"/>
      <c r="CR294" s="90"/>
      <c r="CS294" s="90"/>
      <c r="CT294" s="90"/>
      <c r="CU294" s="90"/>
      <c r="CV294" s="90"/>
      <c r="CW294" s="90"/>
      <c r="CX294" s="90"/>
      <c r="CY294" s="90"/>
      <c r="CZ294" s="90"/>
      <c r="DA294" s="90"/>
      <c r="DB294" s="90"/>
      <c r="DC294" s="90"/>
      <c r="DD294" s="90"/>
      <c r="DE294" s="90"/>
      <c r="DF294" s="90"/>
      <c r="DG294" s="90"/>
      <c r="DH294" s="90"/>
      <c r="DI294" s="90"/>
      <c r="DJ294" s="90"/>
      <c r="DK294" s="90"/>
      <c r="DL294" s="90"/>
      <c r="DM294" s="90"/>
      <c r="DN294" s="90"/>
      <c r="DO294" s="90"/>
      <c r="DP294" s="90"/>
      <c r="DQ294" s="90"/>
      <c r="DR294" s="90"/>
      <c r="DS294" s="90"/>
      <c r="DT294" s="90"/>
      <c r="DU294" s="90"/>
      <c r="DV294" s="90"/>
      <c r="DW294" s="90"/>
      <c r="DX294" s="90"/>
      <c r="DY294" s="90"/>
      <c r="DZ294" s="90"/>
      <c r="EA294" s="90"/>
      <c r="EB294" s="90"/>
      <c r="EC294" s="90"/>
      <c r="ED294" s="90"/>
      <c r="EE294" s="90"/>
      <c r="EF294" s="90"/>
      <c r="EG294" s="90"/>
      <c r="EH294" s="90"/>
      <c r="EI294" s="90"/>
      <c r="EJ294" s="90"/>
      <c r="EK294" s="90"/>
      <c r="EL294" s="90"/>
      <c r="EM294" s="90"/>
      <c r="EN294" s="90"/>
      <c r="EO294" s="90"/>
      <c r="EP294" s="90"/>
      <c r="EQ294" s="90"/>
      <c r="ER294" s="90"/>
      <c r="ES294" s="90"/>
      <c r="ET294" s="90"/>
      <c r="EU294" s="90"/>
      <c r="EV294" s="90"/>
      <c r="EW294" s="90"/>
      <c r="EX294" s="90"/>
      <c r="EY294" s="90"/>
      <c r="EZ294" s="90"/>
      <c r="FA294" s="90"/>
      <c r="FB294" s="90"/>
      <c r="FC294" s="90"/>
      <c r="FD294" s="90"/>
      <c r="FE294" s="90"/>
      <c r="FF294" s="90"/>
      <c r="FG294" s="90"/>
      <c r="FH294" s="90"/>
      <c r="FI294" s="90"/>
      <c r="FJ294" s="90"/>
      <c r="FK294" s="90"/>
      <c r="FL294" s="90"/>
      <c r="FM294" s="90"/>
      <c r="FN294" s="90"/>
      <c r="FO294" s="90"/>
      <c r="FP294" s="90"/>
      <c r="FQ294" s="90"/>
      <c r="FR294" s="90"/>
      <c r="FS294" s="90"/>
      <c r="FT294" s="90"/>
      <c r="FU294" s="90"/>
      <c r="FV294" s="90"/>
      <c r="FW294" s="90"/>
      <c r="FX294" s="90"/>
      <c r="FY294" s="90"/>
      <c r="FZ294" s="90"/>
      <c r="GA294" s="90"/>
      <c r="GB294" s="90"/>
      <c r="GC294" s="90"/>
      <c r="GD294" s="90"/>
      <c r="GE294" s="90"/>
      <c r="GF294" s="90"/>
      <c r="GG294" s="90"/>
      <c r="GH294" s="90"/>
      <c r="GI294" s="90"/>
      <c r="GJ294" s="90"/>
      <c r="GK294" s="90"/>
      <c r="GL294" s="90"/>
      <c r="GM294" s="90"/>
      <c r="GN294" s="90"/>
      <c r="GO294" s="90"/>
      <c r="GP294" s="90"/>
      <c r="GQ294" s="90"/>
      <c r="GR294" s="90"/>
      <c r="GS294" s="90"/>
      <c r="GT294" s="90"/>
      <c r="GU294" s="90"/>
      <c r="GV294" s="90"/>
      <c r="GW294" s="90"/>
      <c r="GX294" s="90"/>
      <c r="GY294" s="90"/>
      <c r="GZ294" s="90"/>
      <c r="HA294" s="90"/>
      <c r="HB294" s="90"/>
      <c r="HC294" s="90"/>
      <c r="HD294" s="90"/>
      <c r="HE294" s="90"/>
      <c r="HF294" s="90"/>
      <c r="HG294" s="90"/>
      <c r="HH294" s="90"/>
      <c r="HI294" s="90"/>
      <c r="HJ294" s="90"/>
      <c r="HK294" s="90"/>
      <c r="HL294" s="90"/>
      <c r="HM294" s="90"/>
      <c r="HN294" s="90"/>
      <c r="HO294" s="90"/>
      <c r="HP294" s="90"/>
      <c r="HQ294" s="90"/>
      <c r="HR294" s="90"/>
      <c r="HS294" s="90"/>
      <c r="HT294" s="90"/>
      <c r="HU294" s="90"/>
      <c r="HV294" s="90"/>
      <c r="HW294" s="90"/>
      <c r="HX294" s="90"/>
      <c r="HY294" s="90"/>
      <c r="HZ294" s="90"/>
      <c r="IA294" s="90"/>
      <c r="IB294" s="90"/>
      <c r="IC294" s="90"/>
      <c r="ID294" s="90"/>
      <c r="IE294" s="90"/>
      <c r="IF294" s="90"/>
      <c r="IG294" s="90"/>
      <c r="IH294" s="90"/>
      <c r="II294" s="90"/>
      <c r="IJ294" s="90"/>
      <c r="IK294" s="90"/>
      <c r="IL294" s="90"/>
      <c r="IM294" s="90"/>
      <c r="IN294" s="90"/>
    </row>
    <row r="295" spans="1:248" s="95" customFormat="1" ht="25.5" customHeight="1">
      <c r="A295" s="91" t="s">
        <v>119</v>
      </c>
      <c r="B295" s="91" t="s">
        <v>107</v>
      </c>
      <c r="C295" s="92" t="s">
        <v>108</v>
      </c>
      <c r="D295" s="92">
        <v>123456</v>
      </c>
      <c r="E295" s="93">
        <v>1000</v>
      </c>
      <c r="F295" s="94" t="s">
        <v>109</v>
      </c>
      <c r="G295" s="94" t="s">
        <v>110</v>
      </c>
      <c r="H295" s="94" t="s">
        <v>171</v>
      </c>
      <c r="I295" s="94">
        <v>6</v>
      </c>
    </row>
    <row r="296" spans="1:248" ht="30" customHeight="1" thickBot="1">
      <c r="A296" s="96"/>
      <c r="B296" s="96"/>
      <c r="C296" s="96"/>
      <c r="D296" s="118"/>
      <c r="E296" s="97">
        <f>SUM(E300,E303:E312)</f>
        <v>0</v>
      </c>
      <c r="F296" s="98"/>
      <c r="G296" s="98"/>
      <c r="H296" s="98"/>
      <c r="I296" s="99"/>
    </row>
    <row r="297" spans="1:248" ht="25.5" customHeight="1" thickBot="1">
      <c r="A297" s="219" t="s">
        <v>118</v>
      </c>
      <c r="B297" s="220"/>
      <c r="C297" s="220"/>
      <c r="D297" s="220"/>
      <c r="E297" s="221"/>
      <c r="F297" s="100"/>
      <c r="G297" s="100"/>
      <c r="H297" s="100"/>
    </row>
    <row r="298" spans="1:248" ht="26">
      <c r="A298" s="124" t="s">
        <v>117</v>
      </c>
      <c r="B298" s="124" t="s">
        <v>10</v>
      </c>
      <c r="C298" s="124" t="s">
        <v>112</v>
      </c>
      <c r="D298" s="124" t="s">
        <v>103</v>
      </c>
      <c r="E298" s="124" t="s">
        <v>104</v>
      </c>
      <c r="F298" s="100"/>
      <c r="G298" s="100"/>
      <c r="H298" s="100"/>
    </row>
    <row r="299" spans="1:248" ht="26">
      <c r="A299" s="91" t="s">
        <v>113</v>
      </c>
      <c r="B299" s="91" t="s">
        <v>113</v>
      </c>
      <c r="C299" s="91" t="s">
        <v>114</v>
      </c>
      <c r="D299" s="92">
        <v>123</v>
      </c>
      <c r="E299" s="93">
        <v>800</v>
      </c>
      <c r="F299" s="100"/>
      <c r="G299" s="100"/>
    </row>
    <row r="300" spans="1:248" ht="30" customHeight="1" thickBot="1">
      <c r="A300" s="117">
        <f>$A$296</f>
        <v>0</v>
      </c>
      <c r="B300" s="113">
        <f>$B$296</f>
        <v>0</v>
      </c>
      <c r="C300" s="116"/>
      <c r="D300" s="115"/>
      <c r="E300" s="104"/>
      <c r="F300" s="114"/>
      <c r="G300" s="100"/>
    </row>
    <row r="301" spans="1:248" ht="25.5" customHeight="1" thickBot="1">
      <c r="A301" s="219" t="s">
        <v>116</v>
      </c>
      <c r="B301" s="217"/>
      <c r="C301" s="217"/>
      <c r="D301" s="217"/>
      <c r="E301" s="218"/>
      <c r="F301" s="105"/>
      <c r="G301" s="100"/>
      <c r="H301" s="100"/>
    </row>
    <row r="302" spans="1:248" ht="24.75" customHeight="1">
      <c r="A302" s="91" t="s">
        <v>113</v>
      </c>
      <c r="B302" s="91" t="s">
        <v>113</v>
      </c>
      <c r="C302" s="91" t="s">
        <v>148</v>
      </c>
      <c r="D302" s="92">
        <v>456</v>
      </c>
      <c r="E302" s="93">
        <v>200</v>
      </c>
      <c r="F302" s="105"/>
      <c r="G302" s="105"/>
      <c r="H302" s="105"/>
    </row>
    <row r="303" spans="1:248" ht="20.149999999999999" customHeight="1">
      <c r="A303" s="113">
        <f t="shared" ref="A303:A312" si="26">$A$296</f>
        <v>0</v>
      </c>
      <c r="B303" s="113">
        <f t="shared" ref="B303:B312" si="27">$B$296</f>
        <v>0</v>
      </c>
      <c r="C303" s="98"/>
      <c r="D303" s="98"/>
      <c r="E303" s="104"/>
      <c r="F303" s="105"/>
      <c r="G303" s="105"/>
      <c r="H303" s="105"/>
    </row>
    <row r="304" spans="1:248" ht="20.149999999999999" customHeight="1">
      <c r="A304" s="113">
        <f t="shared" si="26"/>
        <v>0</v>
      </c>
      <c r="B304" s="113">
        <f t="shared" si="27"/>
        <v>0</v>
      </c>
      <c r="C304" s="98"/>
      <c r="D304" s="98"/>
      <c r="E304" s="104"/>
      <c r="F304" s="105"/>
      <c r="G304" s="105"/>
      <c r="H304" s="105"/>
    </row>
    <row r="305" spans="1:248" ht="20.149999999999999" customHeight="1">
      <c r="A305" s="113">
        <f t="shared" si="26"/>
        <v>0</v>
      </c>
      <c r="B305" s="113">
        <f t="shared" si="27"/>
        <v>0</v>
      </c>
      <c r="C305" s="98"/>
      <c r="D305" s="98"/>
      <c r="E305" s="104"/>
      <c r="F305" s="105"/>
      <c r="G305" s="105"/>
      <c r="H305" s="105"/>
    </row>
    <row r="306" spans="1:248" ht="20.149999999999999" customHeight="1">
      <c r="A306" s="113">
        <f t="shared" si="26"/>
        <v>0</v>
      </c>
      <c r="B306" s="113">
        <f t="shared" si="27"/>
        <v>0</v>
      </c>
      <c r="C306" s="98"/>
      <c r="D306" s="98"/>
      <c r="E306" s="104"/>
      <c r="F306" s="105"/>
      <c r="G306" s="105"/>
      <c r="H306" s="105"/>
    </row>
    <row r="307" spans="1:248" ht="20.149999999999999" customHeight="1">
      <c r="A307" s="113">
        <f t="shared" si="26"/>
        <v>0</v>
      </c>
      <c r="B307" s="113">
        <f t="shared" si="27"/>
        <v>0</v>
      </c>
      <c r="C307" s="112"/>
      <c r="D307" s="98"/>
      <c r="E307" s="104"/>
      <c r="F307" s="105"/>
      <c r="G307" s="105"/>
      <c r="H307" s="105"/>
    </row>
    <row r="308" spans="1:248" ht="20.149999999999999" customHeight="1">
      <c r="A308" s="113">
        <f t="shared" si="26"/>
        <v>0</v>
      </c>
      <c r="B308" s="113">
        <f t="shared" si="27"/>
        <v>0</v>
      </c>
      <c r="C308" s="98"/>
      <c r="D308" s="98"/>
      <c r="E308" s="104"/>
      <c r="F308" s="105"/>
      <c r="G308" s="105"/>
      <c r="H308" s="105"/>
    </row>
    <row r="309" spans="1:248" ht="20.149999999999999" customHeight="1">
      <c r="A309" s="113">
        <f t="shared" si="26"/>
        <v>0</v>
      </c>
      <c r="B309" s="113">
        <f t="shared" si="27"/>
        <v>0</v>
      </c>
      <c r="C309" s="98"/>
      <c r="D309" s="98"/>
      <c r="E309" s="104"/>
      <c r="F309" s="105"/>
      <c r="G309" s="105"/>
      <c r="H309" s="105"/>
    </row>
    <row r="310" spans="1:248" ht="20.149999999999999" customHeight="1">
      <c r="A310" s="113">
        <f t="shared" si="26"/>
        <v>0</v>
      </c>
      <c r="B310" s="113">
        <f t="shared" si="27"/>
        <v>0</v>
      </c>
      <c r="C310" s="98"/>
      <c r="D310" s="98"/>
      <c r="E310" s="104"/>
      <c r="F310" s="105"/>
      <c r="G310" s="105"/>
      <c r="H310" s="105"/>
    </row>
    <row r="311" spans="1:248" ht="20.149999999999999" customHeight="1">
      <c r="A311" s="113">
        <f t="shared" si="26"/>
        <v>0</v>
      </c>
      <c r="B311" s="113">
        <f t="shared" si="27"/>
        <v>0</v>
      </c>
      <c r="C311" s="98"/>
      <c r="D311" s="98"/>
      <c r="E311" s="104"/>
      <c r="F311" s="105"/>
      <c r="G311" s="105"/>
      <c r="H311" s="105"/>
    </row>
    <row r="312" spans="1:248" ht="20.149999999999999" customHeight="1">
      <c r="A312" s="113">
        <f t="shared" si="26"/>
        <v>0</v>
      </c>
      <c r="B312" s="113">
        <f t="shared" si="27"/>
        <v>0</v>
      </c>
      <c r="C312" s="98"/>
      <c r="D312" s="98"/>
      <c r="E312" s="104"/>
      <c r="G312" s="105"/>
      <c r="H312" s="105"/>
    </row>
    <row r="313" spans="1:248" ht="20.149999999999999" customHeight="1" thickBot="1"/>
    <row r="314" spans="1:248" ht="25.5" customHeight="1" thickBot="1">
      <c r="A314" s="222" t="s">
        <v>125</v>
      </c>
      <c r="B314" s="223"/>
      <c r="C314" s="223"/>
      <c r="D314" s="223"/>
      <c r="E314" s="223"/>
      <c r="F314" s="223"/>
      <c r="G314" s="223"/>
      <c r="H314" s="223"/>
      <c r="I314" s="224"/>
    </row>
    <row r="315" spans="1:248" ht="25.5" customHeight="1" thickBot="1">
      <c r="A315" s="241" t="s">
        <v>221</v>
      </c>
      <c r="B315" s="242"/>
      <c r="C315" s="242"/>
      <c r="D315" s="242"/>
      <c r="E315" s="242"/>
      <c r="F315" s="242"/>
      <c r="G315" s="242"/>
      <c r="H315" s="242"/>
      <c r="I315" s="243"/>
    </row>
    <row r="316" spans="1:248" ht="39">
      <c r="A316" s="128" t="s">
        <v>117</v>
      </c>
      <c r="B316" s="123" t="s">
        <v>10</v>
      </c>
      <c r="C316" s="123" t="s">
        <v>102</v>
      </c>
      <c r="D316" s="123" t="s">
        <v>103</v>
      </c>
      <c r="E316" s="123" t="s">
        <v>104</v>
      </c>
      <c r="F316" s="123" t="s">
        <v>105</v>
      </c>
      <c r="G316" s="123" t="s">
        <v>106</v>
      </c>
      <c r="H316" s="123" t="s">
        <v>169</v>
      </c>
      <c r="I316" s="123" t="s">
        <v>170</v>
      </c>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c r="AW316" s="90"/>
      <c r="AX316" s="90"/>
      <c r="AY316" s="90"/>
      <c r="AZ316" s="90"/>
      <c r="BA316" s="90"/>
      <c r="BB316" s="90"/>
      <c r="BC316" s="90"/>
      <c r="BD316" s="90"/>
      <c r="BE316" s="90"/>
      <c r="BF316" s="90"/>
      <c r="BG316" s="90"/>
      <c r="BH316" s="90"/>
      <c r="BI316" s="90"/>
      <c r="BJ316" s="90"/>
      <c r="BK316" s="90"/>
      <c r="BL316" s="90"/>
      <c r="BM316" s="90"/>
      <c r="BN316" s="90"/>
      <c r="BO316" s="90"/>
      <c r="BP316" s="90"/>
      <c r="BQ316" s="90"/>
      <c r="BR316" s="90"/>
      <c r="BS316" s="90"/>
      <c r="BT316" s="90"/>
      <c r="BU316" s="90"/>
      <c r="BV316" s="90"/>
      <c r="BW316" s="90"/>
      <c r="BX316" s="90"/>
      <c r="BY316" s="90"/>
      <c r="BZ316" s="90"/>
      <c r="CA316" s="90"/>
      <c r="CB316" s="90"/>
      <c r="CC316" s="90"/>
      <c r="CD316" s="90"/>
      <c r="CE316" s="90"/>
      <c r="CF316" s="90"/>
      <c r="CG316" s="90"/>
      <c r="CH316" s="90"/>
      <c r="CI316" s="90"/>
      <c r="CJ316" s="90"/>
      <c r="CK316" s="90"/>
      <c r="CL316" s="90"/>
      <c r="CM316" s="90"/>
      <c r="CN316" s="90"/>
      <c r="CO316" s="90"/>
      <c r="CP316" s="90"/>
      <c r="CQ316" s="90"/>
      <c r="CR316" s="90"/>
      <c r="CS316" s="90"/>
      <c r="CT316" s="90"/>
      <c r="CU316" s="90"/>
      <c r="CV316" s="90"/>
      <c r="CW316" s="90"/>
      <c r="CX316" s="90"/>
      <c r="CY316" s="90"/>
      <c r="CZ316" s="90"/>
      <c r="DA316" s="90"/>
      <c r="DB316" s="90"/>
      <c r="DC316" s="90"/>
      <c r="DD316" s="90"/>
      <c r="DE316" s="90"/>
      <c r="DF316" s="90"/>
      <c r="DG316" s="90"/>
      <c r="DH316" s="90"/>
      <c r="DI316" s="90"/>
      <c r="DJ316" s="90"/>
      <c r="DK316" s="90"/>
      <c r="DL316" s="90"/>
      <c r="DM316" s="90"/>
      <c r="DN316" s="90"/>
      <c r="DO316" s="90"/>
      <c r="DP316" s="90"/>
      <c r="DQ316" s="90"/>
      <c r="DR316" s="90"/>
      <c r="DS316" s="90"/>
      <c r="DT316" s="90"/>
      <c r="DU316" s="90"/>
      <c r="DV316" s="90"/>
      <c r="DW316" s="90"/>
      <c r="DX316" s="90"/>
      <c r="DY316" s="90"/>
      <c r="DZ316" s="90"/>
      <c r="EA316" s="90"/>
      <c r="EB316" s="90"/>
      <c r="EC316" s="90"/>
      <c r="ED316" s="90"/>
      <c r="EE316" s="90"/>
      <c r="EF316" s="90"/>
      <c r="EG316" s="90"/>
      <c r="EH316" s="90"/>
      <c r="EI316" s="90"/>
      <c r="EJ316" s="90"/>
      <c r="EK316" s="90"/>
      <c r="EL316" s="90"/>
      <c r="EM316" s="90"/>
      <c r="EN316" s="90"/>
      <c r="EO316" s="90"/>
      <c r="EP316" s="90"/>
      <c r="EQ316" s="90"/>
      <c r="ER316" s="90"/>
      <c r="ES316" s="90"/>
      <c r="ET316" s="90"/>
      <c r="EU316" s="90"/>
      <c r="EV316" s="90"/>
      <c r="EW316" s="90"/>
      <c r="EX316" s="90"/>
      <c r="EY316" s="90"/>
      <c r="EZ316" s="90"/>
      <c r="FA316" s="90"/>
      <c r="FB316" s="90"/>
      <c r="FC316" s="90"/>
      <c r="FD316" s="90"/>
      <c r="FE316" s="90"/>
      <c r="FF316" s="90"/>
      <c r="FG316" s="90"/>
      <c r="FH316" s="90"/>
      <c r="FI316" s="90"/>
      <c r="FJ316" s="90"/>
      <c r="FK316" s="90"/>
      <c r="FL316" s="90"/>
      <c r="FM316" s="90"/>
      <c r="FN316" s="90"/>
      <c r="FO316" s="90"/>
      <c r="FP316" s="90"/>
      <c r="FQ316" s="90"/>
      <c r="FR316" s="90"/>
      <c r="FS316" s="90"/>
      <c r="FT316" s="90"/>
      <c r="FU316" s="90"/>
      <c r="FV316" s="90"/>
      <c r="FW316" s="90"/>
      <c r="FX316" s="90"/>
      <c r="FY316" s="90"/>
      <c r="FZ316" s="90"/>
      <c r="GA316" s="90"/>
      <c r="GB316" s="90"/>
      <c r="GC316" s="90"/>
      <c r="GD316" s="90"/>
      <c r="GE316" s="90"/>
      <c r="GF316" s="90"/>
      <c r="GG316" s="90"/>
      <c r="GH316" s="90"/>
      <c r="GI316" s="90"/>
      <c r="GJ316" s="90"/>
      <c r="GK316" s="90"/>
      <c r="GL316" s="90"/>
      <c r="GM316" s="90"/>
      <c r="GN316" s="90"/>
      <c r="GO316" s="90"/>
      <c r="GP316" s="90"/>
      <c r="GQ316" s="90"/>
      <c r="GR316" s="90"/>
      <c r="GS316" s="90"/>
      <c r="GT316" s="90"/>
      <c r="GU316" s="90"/>
      <c r="GV316" s="90"/>
      <c r="GW316" s="90"/>
      <c r="GX316" s="90"/>
      <c r="GY316" s="90"/>
      <c r="GZ316" s="90"/>
      <c r="HA316" s="90"/>
      <c r="HB316" s="90"/>
      <c r="HC316" s="90"/>
      <c r="HD316" s="90"/>
      <c r="HE316" s="90"/>
      <c r="HF316" s="90"/>
      <c r="HG316" s="90"/>
      <c r="HH316" s="90"/>
      <c r="HI316" s="90"/>
      <c r="HJ316" s="90"/>
      <c r="HK316" s="90"/>
      <c r="HL316" s="90"/>
      <c r="HM316" s="90"/>
      <c r="HN316" s="90"/>
      <c r="HO316" s="90"/>
      <c r="HP316" s="90"/>
      <c r="HQ316" s="90"/>
      <c r="HR316" s="90"/>
      <c r="HS316" s="90"/>
      <c r="HT316" s="90"/>
      <c r="HU316" s="90"/>
      <c r="HV316" s="90"/>
      <c r="HW316" s="90"/>
      <c r="HX316" s="90"/>
      <c r="HY316" s="90"/>
      <c r="HZ316" s="90"/>
      <c r="IA316" s="90"/>
      <c r="IB316" s="90"/>
      <c r="IC316" s="90"/>
      <c r="ID316" s="90"/>
      <c r="IE316" s="90"/>
      <c r="IF316" s="90"/>
      <c r="IG316" s="90"/>
      <c r="IH316" s="90"/>
      <c r="II316" s="90"/>
      <c r="IJ316" s="90"/>
      <c r="IK316" s="90"/>
      <c r="IL316" s="90"/>
      <c r="IM316" s="90"/>
      <c r="IN316" s="90"/>
    </row>
    <row r="317" spans="1:248" s="95" customFormat="1" ht="25.5" customHeight="1">
      <c r="A317" s="91" t="s">
        <v>119</v>
      </c>
      <c r="B317" s="91" t="s">
        <v>107</v>
      </c>
      <c r="C317" s="92" t="s">
        <v>108</v>
      </c>
      <c r="D317" s="92">
        <v>123456</v>
      </c>
      <c r="E317" s="93">
        <v>1000</v>
      </c>
      <c r="F317" s="94" t="s">
        <v>109</v>
      </c>
      <c r="G317" s="94" t="s">
        <v>110</v>
      </c>
      <c r="H317" s="94" t="s">
        <v>171</v>
      </c>
      <c r="I317" s="94">
        <v>6</v>
      </c>
    </row>
    <row r="318" spans="1:248" ht="30" customHeight="1" thickBot="1">
      <c r="A318" s="96"/>
      <c r="B318" s="96"/>
      <c r="C318" s="96"/>
      <c r="D318" s="118"/>
      <c r="E318" s="97">
        <f>SUM(E322,E325:E334)</f>
        <v>0</v>
      </c>
      <c r="F318" s="98"/>
      <c r="G318" s="98"/>
      <c r="H318" s="98"/>
      <c r="I318" s="99"/>
    </row>
    <row r="319" spans="1:248" ht="25.5" customHeight="1" thickBot="1">
      <c r="A319" s="219" t="s">
        <v>118</v>
      </c>
      <c r="B319" s="220"/>
      <c r="C319" s="220"/>
      <c r="D319" s="220"/>
      <c r="E319" s="221"/>
      <c r="F319" s="100"/>
      <c r="G319" s="100"/>
      <c r="H319" s="100"/>
    </row>
    <row r="320" spans="1:248" ht="26">
      <c r="A320" s="124" t="s">
        <v>117</v>
      </c>
      <c r="B320" s="124" t="s">
        <v>10</v>
      </c>
      <c r="C320" s="124" t="s">
        <v>112</v>
      </c>
      <c r="D320" s="124" t="s">
        <v>103</v>
      </c>
      <c r="E320" s="124" t="s">
        <v>104</v>
      </c>
      <c r="F320" s="100"/>
      <c r="G320" s="100"/>
      <c r="H320" s="100"/>
    </row>
    <row r="321" spans="1:9" ht="26">
      <c r="A321" s="91" t="s">
        <v>113</v>
      </c>
      <c r="B321" s="91" t="s">
        <v>113</v>
      </c>
      <c r="C321" s="91" t="s">
        <v>114</v>
      </c>
      <c r="D321" s="92">
        <v>123</v>
      </c>
      <c r="E321" s="93">
        <v>800</v>
      </c>
      <c r="F321" s="100"/>
      <c r="G321" s="100"/>
    </row>
    <row r="322" spans="1:9" ht="30" customHeight="1" thickBot="1">
      <c r="A322" s="117">
        <f>$A$318</f>
        <v>0</v>
      </c>
      <c r="B322" s="113">
        <f>$B$318</f>
        <v>0</v>
      </c>
      <c r="C322" s="116"/>
      <c r="D322" s="115"/>
      <c r="E322" s="104"/>
      <c r="F322" s="114"/>
      <c r="G322" s="100"/>
    </row>
    <row r="323" spans="1:9" ht="25.5" customHeight="1" thickBot="1">
      <c r="A323" s="219" t="s">
        <v>116</v>
      </c>
      <c r="B323" s="217"/>
      <c r="C323" s="217"/>
      <c r="D323" s="217"/>
      <c r="E323" s="218"/>
      <c r="F323" s="105"/>
      <c r="G323" s="100"/>
      <c r="H323" s="100"/>
    </row>
    <row r="324" spans="1:9" ht="24.75" customHeight="1">
      <c r="A324" s="91" t="s">
        <v>113</v>
      </c>
      <c r="B324" s="91" t="s">
        <v>113</v>
      </c>
      <c r="C324" s="91" t="s">
        <v>148</v>
      </c>
      <c r="D324" s="92">
        <v>456</v>
      </c>
      <c r="E324" s="93">
        <v>200</v>
      </c>
      <c r="F324" s="105"/>
      <c r="G324" s="105"/>
      <c r="H324" s="105"/>
    </row>
    <row r="325" spans="1:9" ht="20.149999999999999" customHeight="1">
      <c r="A325" s="117">
        <f t="shared" ref="A325:A334" si="28">$A$318</f>
        <v>0</v>
      </c>
      <c r="B325" s="113">
        <f t="shared" ref="B325:B334" si="29">$B$318</f>
        <v>0</v>
      </c>
      <c r="C325" s="98"/>
      <c r="D325" s="98"/>
      <c r="E325" s="104"/>
      <c r="F325" s="105"/>
      <c r="G325" s="105"/>
      <c r="H325" s="105"/>
    </row>
    <row r="326" spans="1:9" ht="20.149999999999999" customHeight="1">
      <c r="A326" s="117">
        <f t="shared" si="28"/>
        <v>0</v>
      </c>
      <c r="B326" s="113">
        <f t="shared" si="29"/>
        <v>0</v>
      </c>
      <c r="C326" s="98"/>
      <c r="D326" s="98"/>
      <c r="E326" s="104"/>
      <c r="F326" s="105"/>
      <c r="G326" s="105"/>
      <c r="H326" s="105"/>
    </row>
    <row r="327" spans="1:9" ht="20.149999999999999" customHeight="1">
      <c r="A327" s="117">
        <f t="shared" si="28"/>
        <v>0</v>
      </c>
      <c r="B327" s="113">
        <f t="shared" si="29"/>
        <v>0</v>
      </c>
      <c r="C327" s="98"/>
      <c r="D327" s="98"/>
      <c r="E327" s="104"/>
      <c r="F327" s="105"/>
      <c r="G327" s="105"/>
      <c r="H327" s="105"/>
    </row>
    <row r="328" spans="1:9" ht="20.149999999999999" customHeight="1">
      <c r="A328" s="117">
        <f t="shared" si="28"/>
        <v>0</v>
      </c>
      <c r="B328" s="113">
        <f t="shared" si="29"/>
        <v>0</v>
      </c>
      <c r="C328" s="98"/>
      <c r="D328" s="98"/>
      <c r="E328" s="104"/>
      <c r="F328" s="105"/>
      <c r="G328" s="105"/>
      <c r="H328" s="105"/>
    </row>
    <row r="329" spans="1:9" ht="20.149999999999999" customHeight="1">
      <c r="A329" s="117">
        <f t="shared" si="28"/>
        <v>0</v>
      </c>
      <c r="B329" s="113">
        <f t="shared" si="29"/>
        <v>0</v>
      </c>
      <c r="C329" s="112"/>
      <c r="D329" s="98"/>
      <c r="E329" s="104"/>
      <c r="F329" s="105"/>
      <c r="G329" s="105"/>
      <c r="H329" s="105"/>
    </row>
    <row r="330" spans="1:9" ht="20.149999999999999" customHeight="1">
      <c r="A330" s="117">
        <f t="shared" si="28"/>
        <v>0</v>
      </c>
      <c r="B330" s="113">
        <f t="shared" si="29"/>
        <v>0</v>
      </c>
      <c r="C330" s="98"/>
      <c r="D330" s="98"/>
      <c r="E330" s="104"/>
      <c r="F330" s="105"/>
      <c r="G330" s="105"/>
      <c r="H330" s="105"/>
    </row>
    <row r="331" spans="1:9" ht="20.149999999999999" customHeight="1">
      <c r="A331" s="117">
        <f t="shared" si="28"/>
        <v>0</v>
      </c>
      <c r="B331" s="113">
        <f t="shared" si="29"/>
        <v>0</v>
      </c>
      <c r="C331" s="98"/>
      <c r="D331" s="98"/>
      <c r="E331" s="104"/>
      <c r="F331" s="105"/>
      <c r="G331" s="105"/>
      <c r="H331" s="105"/>
    </row>
    <row r="332" spans="1:9" ht="20.149999999999999" customHeight="1">
      <c r="A332" s="117">
        <f t="shared" si="28"/>
        <v>0</v>
      </c>
      <c r="B332" s="113">
        <f t="shared" si="29"/>
        <v>0</v>
      </c>
      <c r="C332" s="98"/>
      <c r="D332" s="98"/>
      <c r="E332" s="104"/>
      <c r="F332" s="105"/>
      <c r="G332" s="105"/>
      <c r="H332" s="105"/>
    </row>
    <row r="333" spans="1:9" ht="20.149999999999999" customHeight="1">
      <c r="A333" s="117">
        <f t="shared" si="28"/>
        <v>0</v>
      </c>
      <c r="B333" s="113">
        <f t="shared" si="29"/>
        <v>0</v>
      </c>
      <c r="C333" s="98"/>
      <c r="D333" s="98"/>
      <c r="E333" s="104"/>
      <c r="F333" s="105"/>
      <c r="G333" s="105"/>
      <c r="H333" s="105"/>
    </row>
    <row r="334" spans="1:9" ht="20.149999999999999" customHeight="1">
      <c r="A334" s="119">
        <f t="shared" si="28"/>
        <v>0</v>
      </c>
      <c r="B334" s="113">
        <f t="shared" si="29"/>
        <v>0</v>
      </c>
      <c r="C334" s="98"/>
      <c r="D334" s="98"/>
      <c r="E334" s="104"/>
      <c r="G334" s="105"/>
      <c r="H334" s="105"/>
    </row>
    <row r="335" spans="1:9" ht="20.149999999999999" customHeight="1" thickBot="1"/>
    <row r="336" spans="1:9" ht="25.5" customHeight="1" thickBot="1">
      <c r="A336" s="222" t="s">
        <v>124</v>
      </c>
      <c r="B336" s="223"/>
      <c r="C336" s="223"/>
      <c r="D336" s="223"/>
      <c r="E336" s="223"/>
      <c r="F336" s="223"/>
      <c r="G336" s="223"/>
      <c r="H336" s="223"/>
      <c r="I336" s="224"/>
    </row>
    <row r="337" spans="1:248" ht="25.5" customHeight="1" thickBot="1">
      <c r="A337" s="241" t="s">
        <v>221</v>
      </c>
      <c r="B337" s="242"/>
      <c r="C337" s="242"/>
      <c r="D337" s="242"/>
      <c r="E337" s="242"/>
      <c r="F337" s="242"/>
      <c r="G337" s="242"/>
      <c r="H337" s="242"/>
      <c r="I337" s="243"/>
    </row>
    <row r="338" spans="1:248" ht="39">
      <c r="A338" s="128" t="s">
        <v>117</v>
      </c>
      <c r="B338" s="123" t="s">
        <v>10</v>
      </c>
      <c r="C338" s="123" t="s">
        <v>102</v>
      </c>
      <c r="D338" s="123" t="s">
        <v>103</v>
      </c>
      <c r="E338" s="123" t="s">
        <v>104</v>
      </c>
      <c r="F338" s="123" t="s">
        <v>105</v>
      </c>
      <c r="G338" s="123" t="s">
        <v>106</v>
      </c>
      <c r="H338" s="123" t="s">
        <v>169</v>
      </c>
      <c r="I338" s="123" t="s">
        <v>170</v>
      </c>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c r="CO338" s="90"/>
      <c r="CP338" s="90"/>
      <c r="CQ338" s="90"/>
      <c r="CR338" s="90"/>
      <c r="CS338" s="90"/>
      <c r="CT338" s="90"/>
      <c r="CU338" s="90"/>
      <c r="CV338" s="90"/>
      <c r="CW338" s="90"/>
      <c r="CX338" s="90"/>
      <c r="CY338" s="90"/>
      <c r="CZ338" s="90"/>
      <c r="DA338" s="90"/>
      <c r="DB338" s="90"/>
      <c r="DC338" s="90"/>
      <c r="DD338" s="90"/>
      <c r="DE338" s="90"/>
      <c r="DF338" s="90"/>
      <c r="DG338" s="90"/>
      <c r="DH338" s="90"/>
      <c r="DI338" s="90"/>
      <c r="DJ338" s="90"/>
      <c r="DK338" s="90"/>
      <c r="DL338" s="90"/>
      <c r="DM338" s="90"/>
      <c r="DN338" s="90"/>
      <c r="DO338" s="90"/>
      <c r="DP338" s="90"/>
      <c r="DQ338" s="90"/>
      <c r="DR338" s="90"/>
      <c r="DS338" s="90"/>
      <c r="DT338" s="90"/>
      <c r="DU338" s="90"/>
      <c r="DV338" s="90"/>
      <c r="DW338" s="90"/>
      <c r="DX338" s="90"/>
      <c r="DY338" s="90"/>
      <c r="DZ338" s="90"/>
      <c r="EA338" s="90"/>
      <c r="EB338" s="90"/>
      <c r="EC338" s="90"/>
      <c r="ED338" s="90"/>
      <c r="EE338" s="90"/>
      <c r="EF338" s="90"/>
      <c r="EG338" s="90"/>
      <c r="EH338" s="90"/>
      <c r="EI338" s="90"/>
      <c r="EJ338" s="90"/>
      <c r="EK338" s="90"/>
      <c r="EL338" s="90"/>
      <c r="EM338" s="90"/>
      <c r="EN338" s="90"/>
      <c r="EO338" s="90"/>
      <c r="EP338" s="90"/>
      <c r="EQ338" s="90"/>
      <c r="ER338" s="90"/>
      <c r="ES338" s="90"/>
      <c r="ET338" s="90"/>
      <c r="EU338" s="90"/>
      <c r="EV338" s="90"/>
      <c r="EW338" s="90"/>
      <c r="EX338" s="90"/>
      <c r="EY338" s="90"/>
      <c r="EZ338" s="90"/>
      <c r="FA338" s="90"/>
      <c r="FB338" s="90"/>
      <c r="FC338" s="90"/>
      <c r="FD338" s="90"/>
      <c r="FE338" s="90"/>
      <c r="FF338" s="90"/>
      <c r="FG338" s="90"/>
      <c r="FH338" s="90"/>
      <c r="FI338" s="90"/>
      <c r="FJ338" s="90"/>
      <c r="FK338" s="90"/>
      <c r="FL338" s="90"/>
      <c r="FM338" s="90"/>
      <c r="FN338" s="90"/>
      <c r="FO338" s="90"/>
      <c r="FP338" s="90"/>
      <c r="FQ338" s="90"/>
      <c r="FR338" s="90"/>
      <c r="FS338" s="90"/>
      <c r="FT338" s="90"/>
      <c r="FU338" s="90"/>
      <c r="FV338" s="90"/>
      <c r="FW338" s="90"/>
      <c r="FX338" s="90"/>
      <c r="FY338" s="90"/>
      <c r="FZ338" s="90"/>
      <c r="GA338" s="90"/>
      <c r="GB338" s="90"/>
      <c r="GC338" s="90"/>
      <c r="GD338" s="90"/>
      <c r="GE338" s="90"/>
      <c r="GF338" s="90"/>
      <c r="GG338" s="90"/>
      <c r="GH338" s="90"/>
      <c r="GI338" s="90"/>
      <c r="GJ338" s="90"/>
      <c r="GK338" s="90"/>
      <c r="GL338" s="90"/>
      <c r="GM338" s="90"/>
      <c r="GN338" s="90"/>
      <c r="GO338" s="90"/>
      <c r="GP338" s="90"/>
      <c r="GQ338" s="90"/>
      <c r="GR338" s="90"/>
      <c r="GS338" s="90"/>
      <c r="GT338" s="90"/>
      <c r="GU338" s="90"/>
      <c r="GV338" s="90"/>
      <c r="GW338" s="90"/>
      <c r="GX338" s="90"/>
      <c r="GY338" s="90"/>
      <c r="GZ338" s="90"/>
      <c r="HA338" s="90"/>
      <c r="HB338" s="90"/>
      <c r="HC338" s="90"/>
      <c r="HD338" s="90"/>
      <c r="HE338" s="90"/>
      <c r="HF338" s="90"/>
      <c r="HG338" s="90"/>
      <c r="HH338" s="90"/>
      <c r="HI338" s="90"/>
      <c r="HJ338" s="90"/>
      <c r="HK338" s="90"/>
      <c r="HL338" s="90"/>
      <c r="HM338" s="90"/>
      <c r="HN338" s="90"/>
      <c r="HO338" s="90"/>
      <c r="HP338" s="90"/>
      <c r="HQ338" s="90"/>
      <c r="HR338" s="90"/>
      <c r="HS338" s="90"/>
      <c r="HT338" s="90"/>
      <c r="HU338" s="90"/>
      <c r="HV338" s="90"/>
      <c r="HW338" s="90"/>
      <c r="HX338" s="90"/>
      <c r="HY338" s="90"/>
      <c r="HZ338" s="90"/>
      <c r="IA338" s="90"/>
      <c r="IB338" s="90"/>
      <c r="IC338" s="90"/>
      <c r="ID338" s="90"/>
      <c r="IE338" s="90"/>
      <c r="IF338" s="90"/>
      <c r="IG338" s="90"/>
      <c r="IH338" s="90"/>
      <c r="II338" s="90"/>
      <c r="IJ338" s="90"/>
      <c r="IK338" s="90"/>
      <c r="IL338" s="90"/>
      <c r="IM338" s="90"/>
      <c r="IN338" s="90"/>
    </row>
    <row r="339" spans="1:248" s="95" customFormat="1" ht="25.5" customHeight="1">
      <c r="A339" s="91" t="s">
        <v>119</v>
      </c>
      <c r="B339" s="91" t="s">
        <v>107</v>
      </c>
      <c r="C339" s="92" t="s">
        <v>108</v>
      </c>
      <c r="D339" s="92">
        <v>123456</v>
      </c>
      <c r="E339" s="93">
        <v>1000</v>
      </c>
      <c r="F339" s="94" t="s">
        <v>109</v>
      </c>
      <c r="G339" s="94" t="s">
        <v>110</v>
      </c>
      <c r="H339" s="94" t="s">
        <v>171</v>
      </c>
      <c r="I339" s="94">
        <v>6</v>
      </c>
    </row>
    <row r="340" spans="1:248" ht="30" customHeight="1" thickBot="1">
      <c r="A340" s="96"/>
      <c r="B340" s="96"/>
      <c r="C340" s="96"/>
      <c r="D340" s="118"/>
      <c r="E340" s="97">
        <f>SUM(E344,E347:E356)</f>
        <v>0</v>
      </c>
      <c r="F340" s="98"/>
      <c r="G340" s="98"/>
      <c r="H340" s="98"/>
      <c r="I340" s="99"/>
    </row>
    <row r="341" spans="1:248" ht="25.5" customHeight="1" thickBot="1">
      <c r="A341" s="219" t="s">
        <v>118</v>
      </c>
      <c r="B341" s="220"/>
      <c r="C341" s="220"/>
      <c r="D341" s="220"/>
      <c r="E341" s="221"/>
      <c r="F341" s="100"/>
      <c r="G341" s="100"/>
      <c r="H341" s="100"/>
    </row>
    <row r="342" spans="1:248" ht="26">
      <c r="A342" s="124" t="s">
        <v>117</v>
      </c>
      <c r="B342" s="124" t="s">
        <v>10</v>
      </c>
      <c r="C342" s="124" t="s">
        <v>112</v>
      </c>
      <c r="D342" s="124" t="s">
        <v>103</v>
      </c>
      <c r="E342" s="124" t="s">
        <v>104</v>
      </c>
      <c r="F342" s="100"/>
      <c r="G342" s="100"/>
      <c r="H342" s="100"/>
    </row>
    <row r="343" spans="1:248" ht="26">
      <c r="A343" s="91" t="s">
        <v>113</v>
      </c>
      <c r="B343" s="91" t="s">
        <v>113</v>
      </c>
      <c r="C343" s="91" t="s">
        <v>114</v>
      </c>
      <c r="D343" s="92">
        <v>123</v>
      </c>
      <c r="E343" s="93">
        <v>800</v>
      </c>
      <c r="F343" s="100"/>
      <c r="G343" s="100"/>
    </row>
    <row r="344" spans="1:248" ht="30" customHeight="1" thickBot="1">
      <c r="A344" s="117">
        <f t="shared" ref="A344" si="30">$A$340</f>
        <v>0</v>
      </c>
      <c r="B344" s="117">
        <f>$B$340</f>
        <v>0</v>
      </c>
      <c r="C344" s="116"/>
      <c r="D344" s="115"/>
      <c r="E344" s="104"/>
      <c r="F344" s="114"/>
      <c r="G344" s="100"/>
    </row>
    <row r="345" spans="1:248" ht="25.5" customHeight="1" thickBot="1">
      <c r="A345" s="219" t="s">
        <v>116</v>
      </c>
      <c r="B345" s="217"/>
      <c r="C345" s="217"/>
      <c r="D345" s="217"/>
      <c r="E345" s="218"/>
      <c r="F345" s="105"/>
      <c r="G345" s="100"/>
      <c r="H345" s="100"/>
    </row>
    <row r="346" spans="1:248" ht="24.75" customHeight="1">
      <c r="A346" s="91" t="s">
        <v>113</v>
      </c>
      <c r="B346" s="91" t="s">
        <v>113</v>
      </c>
      <c r="C346" s="91" t="s">
        <v>148</v>
      </c>
      <c r="D346" s="92">
        <v>456</v>
      </c>
      <c r="E346" s="93">
        <v>200</v>
      </c>
      <c r="F346" s="105"/>
      <c r="G346" s="105"/>
      <c r="H346" s="105"/>
    </row>
    <row r="347" spans="1:248" ht="20.149999999999999" customHeight="1">
      <c r="A347" s="117">
        <f t="shared" ref="A347:A356" si="31">$A$340</f>
        <v>0</v>
      </c>
      <c r="B347" s="117">
        <f t="shared" ref="B347:B356" si="32">$B$340</f>
        <v>0</v>
      </c>
      <c r="C347" s="98"/>
      <c r="D347" s="98"/>
      <c r="E347" s="104"/>
      <c r="F347" s="105"/>
      <c r="G347" s="105"/>
      <c r="H347" s="105"/>
    </row>
    <row r="348" spans="1:248" ht="20.149999999999999" customHeight="1">
      <c r="A348" s="117">
        <f t="shared" si="31"/>
        <v>0</v>
      </c>
      <c r="B348" s="117">
        <f t="shared" si="32"/>
        <v>0</v>
      </c>
      <c r="C348" s="98"/>
      <c r="D348" s="98"/>
      <c r="E348" s="104"/>
      <c r="F348" s="105"/>
      <c r="G348" s="105"/>
      <c r="H348" s="105"/>
    </row>
    <row r="349" spans="1:248" ht="20.149999999999999" customHeight="1">
      <c r="A349" s="117">
        <f t="shared" si="31"/>
        <v>0</v>
      </c>
      <c r="B349" s="117">
        <f t="shared" si="32"/>
        <v>0</v>
      </c>
      <c r="C349" s="98"/>
      <c r="D349" s="98"/>
      <c r="E349" s="104"/>
      <c r="F349" s="105"/>
      <c r="G349" s="105"/>
      <c r="H349" s="105"/>
    </row>
    <row r="350" spans="1:248" ht="20.149999999999999" customHeight="1">
      <c r="A350" s="117">
        <f t="shared" si="31"/>
        <v>0</v>
      </c>
      <c r="B350" s="117">
        <f t="shared" si="32"/>
        <v>0</v>
      </c>
      <c r="C350" s="98"/>
      <c r="D350" s="98"/>
      <c r="E350" s="104"/>
      <c r="F350" s="105"/>
      <c r="G350" s="105"/>
      <c r="H350" s="105"/>
    </row>
    <row r="351" spans="1:248" ht="20.149999999999999" customHeight="1">
      <c r="A351" s="117">
        <f t="shared" si="31"/>
        <v>0</v>
      </c>
      <c r="B351" s="117">
        <f t="shared" si="32"/>
        <v>0</v>
      </c>
      <c r="C351" s="112"/>
      <c r="D351" s="98"/>
      <c r="E351" s="104"/>
      <c r="F351" s="105"/>
      <c r="G351" s="105"/>
      <c r="H351" s="105"/>
    </row>
    <row r="352" spans="1:248" ht="20.149999999999999" customHeight="1">
      <c r="A352" s="117">
        <f t="shared" si="31"/>
        <v>0</v>
      </c>
      <c r="B352" s="117">
        <f t="shared" si="32"/>
        <v>0</v>
      </c>
      <c r="C352" s="98"/>
      <c r="D352" s="98"/>
      <c r="E352" s="104"/>
      <c r="F352" s="105"/>
      <c r="G352" s="105"/>
      <c r="H352" s="105"/>
    </row>
    <row r="353" spans="1:248" ht="20.149999999999999" customHeight="1">
      <c r="A353" s="117">
        <f t="shared" si="31"/>
        <v>0</v>
      </c>
      <c r="B353" s="117">
        <f t="shared" si="32"/>
        <v>0</v>
      </c>
      <c r="C353" s="98"/>
      <c r="D353" s="98"/>
      <c r="E353" s="104"/>
      <c r="F353" s="105"/>
      <c r="G353" s="105"/>
      <c r="H353" s="105"/>
    </row>
    <row r="354" spans="1:248" ht="20.149999999999999" customHeight="1">
      <c r="A354" s="117">
        <f t="shared" si="31"/>
        <v>0</v>
      </c>
      <c r="B354" s="117">
        <f t="shared" si="32"/>
        <v>0</v>
      </c>
      <c r="C354" s="98"/>
      <c r="D354" s="98"/>
      <c r="E354" s="104"/>
      <c r="F354" s="105"/>
      <c r="G354" s="105"/>
      <c r="H354" s="105"/>
    </row>
    <row r="355" spans="1:248" ht="20.149999999999999" customHeight="1">
      <c r="A355" s="117">
        <f t="shared" si="31"/>
        <v>0</v>
      </c>
      <c r="B355" s="117">
        <f t="shared" si="32"/>
        <v>0</v>
      </c>
      <c r="C355" s="98"/>
      <c r="D355" s="98"/>
      <c r="E355" s="104"/>
      <c r="F355" s="105"/>
      <c r="G355" s="105"/>
      <c r="H355" s="105"/>
    </row>
    <row r="356" spans="1:248" ht="20.149999999999999" customHeight="1">
      <c r="A356" s="119">
        <f t="shared" si="31"/>
        <v>0</v>
      </c>
      <c r="B356" s="119">
        <f t="shared" si="32"/>
        <v>0</v>
      </c>
      <c r="C356" s="98"/>
      <c r="D356" s="98"/>
      <c r="E356" s="104"/>
      <c r="G356" s="105"/>
      <c r="H356" s="105"/>
    </row>
    <row r="357" spans="1:248" ht="20.149999999999999" customHeight="1" thickBot="1"/>
    <row r="358" spans="1:248" ht="25.5" customHeight="1" thickBot="1">
      <c r="A358" s="222" t="s">
        <v>123</v>
      </c>
      <c r="B358" s="223"/>
      <c r="C358" s="223"/>
      <c r="D358" s="223"/>
      <c r="E358" s="223"/>
      <c r="F358" s="223"/>
      <c r="G358" s="223"/>
      <c r="H358" s="223"/>
      <c r="I358" s="224"/>
    </row>
    <row r="359" spans="1:248" ht="25.5" customHeight="1" thickBot="1">
      <c r="A359" s="241" t="s">
        <v>221</v>
      </c>
      <c r="B359" s="242"/>
      <c r="C359" s="242"/>
      <c r="D359" s="242"/>
      <c r="E359" s="242"/>
      <c r="F359" s="242"/>
      <c r="G359" s="242"/>
      <c r="H359" s="242"/>
      <c r="I359" s="243"/>
    </row>
    <row r="360" spans="1:248" ht="39">
      <c r="A360" s="128" t="s">
        <v>117</v>
      </c>
      <c r="B360" s="123" t="s">
        <v>10</v>
      </c>
      <c r="C360" s="123" t="s">
        <v>102</v>
      </c>
      <c r="D360" s="123" t="s">
        <v>103</v>
      </c>
      <c r="E360" s="123" t="s">
        <v>104</v>
      </c>
      <c r="F360" s="123" t="s">
        <v>105</v>
      </c>
      <c r="G360" s="123" t="s">
        <v>106</v>
      </c>
      <c r="H360" s="123" t="s">
        <v>169</v>
      </c>
      <c r="I360" s="123" t="s">
        <v>170</v>
      </c>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c r="BL360" s="90"/>
      <c r="BM360" s="90"/>
      <c r="BN360" s="90"/>
      <c r="BO360" s="90"/>
      <c r="BP360" s="90"/>
      <c r="BQ360" s="90"/>
      <c r="BR360" s="90"/>
      <c r="BS360" s="90"/>
      <c r="BT360" s="90"/>
      <c r="BU360" s="90"/>
      <c r="BV360" s="90"/>
      <c r="BW360" s="90"/>
      <c r="BX360" s="90"/>
      <c r="BY360" s="90"/>
      <c r="BZ360" s="90"/>
      <c r="CA360" s="90"/>
      <c r="CB360" s="90"/>
      <c r="CC360" s="90"/>
      <c r="CD360" s="90"/>
      <c r="CE360" s="90"/>
      <c r="CF360" s="90"/>
      <c r="CG360" s="90"/>
      <c r="CH360" s="90"/>
      <c r="CI360" s="90"/>
      <c r="CJ360" s="90"/>
      <c r="CK360" s="90"/>
      <c r="CL360" s="90"/>
      <c r="CM360" s="90"/>
      <c r="CN360" s="90"/>
      <c r="CO360" s="90"/>
      <c r="CP360" s="90"/>
      <c r="CQ360" s="90"/>
      <c r="CR360" s="90"/>
      <c r="CS360" s="90"/>
      <c r="CT360" s="90"/>
      <c r="CU360" s="90"/>
      <c r="CV360" s="90"/>
      <c r="CW360" s="90"/>
      <c r="CX360" s="90"/>
      <c r="CY360" s="90"/>
      <c r="CZ360" s="90"/>
      <c r="DA360" s="90"/>
      <c r="DB360" s="90"/>
      <c r="DC360" s="90"/>
      <c r="DD360" s="90"/>
      <c r="DE360" s="90"/>
      <c r="DF360" s="90"/>
      <c r="DG360" s="90"/>
      <c r="DH360" s="90"/>
      <c r="DI360" s="90"/>
      <c r="DJ360" s="90"/>
      <c r="DK360" s="90"/>
      <c r="DL360" s="90"/>
      <c r="DM360" s="90"/>
      <c r="DN360" s="90"/>
      <c r="DO360" s="90"/>
      <c r="DP360" s="90"/>
      <c r="DQ360" s="90"/>
      <c r="DR360" s="90"/>
      <c r="DS360" s="90"/>
      <c r="DT360" s="90"/>
      <c r="DU360" s="90"/>
      <c r="DV360" s="90"/>
      <c r="DW360" s="90"/>
      <c r="DX360" s="90"/>
      <c r="DY360" s="90"/>
      <c r="DZ360" s="90"/>
      <c r="EA360" s="90"/>
      <c r="EB360" s="90"/>
      <c r="EC360" s="90"/>
      <c r="ED360" s="90"/>
      <c r="EE360" s="90"/>
      <c r="EF360" s="90"/>
      <c r="EG360" s="90"/>
      <c r="EH360" s="90"/>
      <c r="EI360" s="90"/>
      <c r="EJ360" s="90"/>
      <c r="EK360" s="90"/>
      <c r="EL360" s="90"/>
      <c r="EM360" s="90"/>
      <c r="EN360" s="90"/>
      <c r="EO360" s="90"/>
      <c r="EP360" s="90"/>
      <c r="EQ360" s="90"/>
      <c r="ER360" s="90"/>
      <c r="ES360" s="90"/>
      <c r="ET360" s="90"/>
      <c r="EU360" s="90"/>
      <c r="EV360" s="90"/>
      <c r="EW360" s="90"/>
      <c r="EX360" s="90"/>
      <c r="EY360" s="90"/>
      <c r="EZ360" s="90"/>
      <c r="FA360" s="90"/>
      <c r="FB360" s="90"/>
      <c r="FC360" s="90"/>
      <c r="FD360" s="90"/>
      <c r="FE360" s="90"/>
      <c r="FF360" s="90"/>
      <c r="FG360" s="90"/>
      <c r="FH360" s="90"/>
      <c r="FI360" s="90"/>
      <c r="FJ360" s="90"/>
      <c r="FK360" s="90"/>
      <c r="FL360" s="90"/>
      <c r="FM360" s="90"/>
      <c r="FN360" s="90"/>
      <c r="FO360" s="90"/>
      <c r="FP360" s="90"/>
      <c r="FQ360" s="90"/>
      <c r="FR360" s="90"/>
      <c r="FS360" s="90"/>
      <c r="FT360" s="90"/>
      <c r="FU360" s="90"/>
      <c r="FV360" s="90"/>
      <c r="FW360" s="90"/>
      <c r="FX360" s="90"/>
      <c r="FY360" s="90"/>
      <c r="FZ360" s="90"/>
      <c r="GA360" s="90"/>
      <c r="GB360" s="90"/>
      <c r="GC360" s="90"/>
      <c r="GD360" s="90"/>
      <c r="GE360" s="90"/>
      <c r="GF360" s="90"/>
      <c r="GG360" s="90"/>
      <c r="GH360" s="90"/>
      <c r="GI360" s="90"/>
      <c r="GJ360" s="90"/>
      <c r="GK360" s="90"/>
      <c r="GL360" s="90"/>
      <c r="GM360" s="90"/>
      <c r="GN360" s="90"/>
      <c r="GO360" s="90"/>
      <c r="GP360" s="90"/>
      <c r="GQ360" s="90"/>
      <c r="GR360" s="90"/>
      <c r="GS360" s="90"/>
      <c r="GT360" s="90"/>
      <c r="GU360" s="90"/>
      <c r="GV360" s="90"/>
      <c r="GW360" s="90"/>
      <c r="GX360" s="90"/>
      <c r="GY360" s="90"/>
      <c r="GZ360" s="90"/>
      <c r="HA360" s="90"/>
      <c r="HB360" s="90"/>
      <c r="HC360" s="90"/>
      <c r="HD360" s="90"/>
      <c r="HE360" s="90"/>
      <c r="HF360" s="90"/>
      <c r="HG360" s="90"/>
      <c r="HH360" s="90"/>
      <c r="HI360" s="90"/>
      <c r="HJ360" s="90"/>
      <c r="HK360" s="90"/>
      <c r="HL360" s="90"/>
      <c r="HM360" s="90"/>
      <c r="HN360" s="90"/>
      <c r="HO360" s="90"/>
      <c r="HP360" s="90"/>
      <c r="HQ360" s="90"/>
      <c r="HR360" s="90"/>
      <c r="HS360" s="90"/>
      <c r="HT360" s="90"/>
      <c r="HU360" s="90"/>
      <c r="HV360" s="90"/>
      <c r="HW360" s="90"/>
      <c r="HX360" s="90"/>
      <c r="HY360" s="90"/>
      <c r="HZ360" s="90"/>
      <c r="IA360" s="90"/>
      <c r="IB360" s="90"/>
      <c r="IC360" s="90"/>
      <c r="ID360" s="90"/>
      <c r="IE360" s="90"/>
      <c r="IF360" s="90"/>
      <c r="IG360" s="90"/>
      <c r="IH360" s="90"/>
      <c r="II360" s="90"/>
      <c r="IJ360" s="90"/>
      <c r="IK360" s="90"/>
      <c r="IL360" s="90"/>
      <c r="IM360" s="90"/>
      <c r="IN360" s="90"/>
    </row>
    <row r="361" spans="1:248" s="95" customFormat="1" ht="25.5" customHeight="1">
      <c r="A361" s="91" t="s">
        <v>119</v>
      </c>
      <c r="B361" s="91" t="s">
        <v>107</v>
      </c>
      <c r="C361" s="92" t="s">
        <v>108</v>
      </c>
      <c r="D361" s="92">
        <v>123456</v>
      </c>
      <c r="E361" s="93">
        <v>1000</v>
      </c>
      <c r="F361" s="94" t="s">
        <v>109</v>
      </c>
      <c r="G361" s="94" t="s">
        <v>110</v>
      </c>
      <c r="H361" s="94" t="s">
        <v>171</v>
      </c>
      <c r="I361" s="94">
        <v>6</v>
      </c>
    </row>
    <row r="362" spans="1:248" ht="30" customHeight="1" thickBot="1">
      <c r="A362" s="96"/>
      <c r="B362" s="96"/>
      <c r="C362" s="96"/>
      <c r="D362" s="118"/>
      <c r="E362" s="97">
        <f>SUM(E366,E369:E378)</f>
        <v>0</v>
      </c>
      <c r="F362" s="98"/>
      <c r="G362" s="98"/>
      <c r="H362" s="98"/>
      <c r="I362" s="99"/>
    </row>
    <row r="363" spans="1:248" ht="25.5" customHeight="1" thickBot="1">
      <c r="A363" s="219" t="s">
        <v>118</v>
      </c>
      <c r="B363" s="220"/>
      <c r="C363" s="220"/>
      <c r="D363" s="220"/>
      <c r="E363" s="221"/>
      <c r="F363" s="100"/>
      <c r="G363" s="100"/>
      <c r="H363" s="100"/>
    </row>
    <row r="364" spans="1:248" ht="26">
      <c r="A364" s="124" t="s">
        <v>117</v>
      </c>
      <c r="B364" s="124" t="s">
        <v>10</v>
      </c>
      <c r="C364" s="124" t="s">
        <v>112</v>
      </c>
      <c r="D364" s="124" t="s">
        <v>103</v>
      </c>
      <c r="E364" s="124" t="s">
        <v>104</v>
      </c>
      <c r="F364" s="100"/>
      <c r="G364" s="100"/>
      <c r="H364" s="100"/>
    </row>
    <row r="365" spans="1:248" ht="26">
      <c r="A365" s="91" t="s">
        <v>113</v>
      </c>
      <c r="B365" s="91" t="s">
        <v>113</v>
      </c>
      <c r="C365" s="91" t="s">
        <v>114</v>
      </c>
      <c r="D365" s="92">
        <v>123</v>
      </c>
      <c r="E365" s="93">
        <v>800</v>
      </c>
      <c r="F365" s="100"/>
      <c r="G365" s="100"/>
    </row>
    <row r="366" spans="1:248" ht="30" customHeight="1" thickBot="1">
      <c r="A366" s="117">
        <f>$A$362</f>
        <v>0</v>
      </c>
      <c r="B366" s="113">
        <f>$B$362</f>
        <v>0</v>
      </c>
      <c r="C366" s="116"/>
      <c r="D366" s="115"/>
      <c r="E366" s="104"/>
      <c r="F366" s="114"/>
      <c r="G366" s="100"/>
    </row>
    <row r="367" spans="1:248" ht="25.5" customHeight="1" thickBot="1">
      <c r="A367" s="219" t="s">
        <v>116</v>
      </c>
      <c r="B367" s="217"/>
      <c r="C367" s="217"/>
      <c r="D367" s="217"/>
      <c r="E367" s="218"/>
      <c r="F367" s="105"/>
      <c r="G367" s="100"/>
      <c r="H367" s="100"/>
    </row>
    <row r="368" spans="1:248" ht="24.75" customHeight="1">
      <c r="A368" s="91" t="s">
        <v>113</v>
      </c>
      <c r="B368" s="91" t="s">
        <v>113</v>
      </c>
      <c r="C368" s="91" t="s">
        <v>148</v>
      </c>
      <c r="D368" s="92">
        <v>456</v>
      </c>
      <c r="E368" s="93">
        <v>200</v>
      </c>
      <c r="F368" s="105"/>
      <c r="G368" s="105"/>
      <c r="H368" s="105"/>
    </row>
    <row r="369" spans="1:248" ht="20.149999999999999" customHeight="1">
      <c r="A369" s="113">
        <f t="shared" ref="A369:A378" si="33">$A$362</f>
        <v>0</v>
      </c>
      <c r="B369" s="113">
        <f t="shared" ref="B369:B378" si="34">$B$362</f>
        <v>0</v>
      </c>
      <c r="C369" s="98"/>
      <c r="D369" s="98"/>
      <c r="E369" s="104"/>
      <c r="F369" s="105"/>
      <c r="G369" s="105"/>
      <c r="H369" s="105"/>
    </row>
    <row r="370" spans="1:248" ht="20.149999999999999" customHeight="1">
      <c r="A370" s="113">
        <f t="shared" si="33"/>
        <v>0</v>
      </c>
      <c r="B370" s="113">
        <f t="shared" si="34"/>
        <v>0</v>
      </c>
      <c r="C370" s="98"/>
      <c r="D370" s="98"/>
      <c r="E370" s="104"/>
      <c r="F370" s="105"/>
      <c r="G370" s="105"/>
      <c r="H370" s="105"/>
    </row>
    <row r="371" spans="1:248" ht="20.149999999999999" customHeight="1">
      <c r="A371" s="113">
        <f t="shared" si="33"/>
        <v>0</v>
      </c>
      <c r="B371" s="113">
        <f t="shared" si="34"/>
        <v>0</v>
      </c>
      <c r="C371" s="98"/>
      <c r="D371" s="98"/>
      <c r="E371" s="104"/>
      <c r="F371" s="105"/>
      <c r="G371" s="105"/>
      <c r="H371" s="105"/>
    </row>
    <row r="372" spans="1:248" ht="20.149999999999999" customHeight="1">
      <c r="A372" s="113">
        <f t="shared" si="33"/>
        <v>0</v>
      </c>
      <c r="B372" s="113">
        <f t="shared" si="34"/>
        <v>0</v>
      </c>
      <c r="C372" s="98"/>
      <c r="D372" s="98"/>
      <c r="E372" s="104"/>
      <c r="F372" s="105"/>
      <c r="G372" s="105"/>
      <c r="H372" s="105"/>
    </row>
    <row r="373" spans="1:248" ht="20.149999999999999" customHeight="1">
      <c r="A373" s="113">
        <f t="shared" si="33"/>
        <v>0</v>
      </c>
      <c r="B373" s="113">
        <f t="shared" si="34"/>
        <v>0</v>
      </c>
      <c r="C373" s="112"/>
      <c r="D373" s="98"/>
      <c r="E373" s="104"/>
      <c r="F373" s="105"/>
      <c r="G373" s="105"/>
      <c r="H373" s="105"/>
    </row>
    <row r="374" spans="1:248" ht="20.149999999999999" customHeight="1">
      <c r="A374" s="113">
        <f t="shared" si="33"/>
        <v>0</v>
      </c>
      <c r="B374" s="113">
        <f t="shared" si="34"/>
        <v>0</v>
      </c>
      <c r="C374" s="98"/>
      <c r="D374" s="98"/>
      <c r="E374" s="104"/>
      <c r="F374" s="105"/>
      <c r="G374" s="105"/>
      <c r="H374" s="105"/>
    </row>
    <row r="375" spans="1:248" ht="20.149999999999999" customHeight="1">
      <c r="A375" s="113">
        <f t="shared" si="33"/>
        <v>0</v>
      </c>
      <c r="B375" s="113">
        <f t="shared" si="34"/>
        <v>0</v>
      </c>
      <c r="C375" s="98"/>
      <c r="D375" s="98"/>
      <c r="E375" s="104"/>
      <c r="F375" s="105"/>
      <c r="G375" s="105"/>
      <c r="H375" s="105"/>
    </row>
    <row r="376" spans="1:248" ht="20.149999999999999" customHeight="1">
      <c r="A376" s="113">
        <f t="shared" si="33"/>
        <v>0</v>
      </c>
      <c r="B376" s="113">
        <f t="shared" si="34"/>
        <v>0</v>
      </c>
      <c r="C376" s="98"/>
      <c r="D376" s="98"/>
      <c r="E376" s="104"/>
      <c r="F376" s="105"/>
      <c r="G376" s="105"/>
      <c r="H376" s="105"/>
    </row>
    <row r="377" spans="1:248" ht="20.149999999999999" customHeight="1">
      <c r="A377" s="113">
        <f t="shared" si="33"/>
        <v>0</v>
      </c>
      <c r="B377" s="113">
        <f t="shared" si="34"/>
        <v>0</v>
      </c>
      <c r="C377" s="98"/>
      <c r="D377" s="98"/>
      <c r="E377" s="104"/>
      <c r="F377" s="105"/>
      <c r="G377" s="105"/>
      <c r="H377" s="105"/>
    </row>
    <row r="378" spans="1:248" ht="20.149999999999999" customHeight="1">
      <c r="A378" s="113">
        <f t="shared" si="33"/>
        <v>0</v>
      </c>
      <c r="B378" s="113">
        <f t="shared" si="34"/>
        <v>0</v>
      </c>
      <c r="C378" s="98"/>
      <c r="D378" s="98"/>
      <c r="E378" s="104"/>
      <c r="G378" s="105"/>
      <c r="H378" s="105"/>
    </row>
    <row r="379" spans="1:248" ht="20.149999999999999" customHeight="1" thickBot="1"/>
    <row r="380" spans="1:248" ht="25.5" customHeight="1" thickBot="1">
      <c r="A380" s="222" t="s">
        <v>122</v>
      </c>
      <c r="B380" s="223"/>
      <c r="C380" s="223"/>
      <c r="D380" s="223"/>
      <c r="E380" s="223"/>
      <c r="F380" s="223"/>
      <c r="G380" s="223"/>
      <c r="H380" s="223"/>
      <c r="I380" s="224"/>
    </row>
    <row r="381" spans="1:248" ht="25.5" customHeight="1" thickBot="1">
      <c r="A381" s="241" t="s">
        <v>221</v>
      </c>
      <c r="B381" s="242"/>
      <c r="C381" s="242"/>
      <c r="D381" s="242"/>
      <c r="E381" s="242"/>
      <c r="F381" s="242"/>
      <c r="G381" s="242"/>
      <c r="H381" s="242"/>
      <c r="I381" s="243"/>
    </row>
    <row r="382" spans="1:248" ht="39">
      <c r="A382" s="128" t="s">
        <v>117</v>
      </c>
      <c r="B382" s="123" t="s">
        <v>10</v>
      </c>
      <c r="C382" s="123" t="s">
        <v>102</v>
      </c>
      <c r="D382" s="123" t="s">
        <v>103</v>
      </c>
      <c r="E382" s="123" t="s">
        <v>104</v>
      </c>
      <c r="F382" s="123" t="s">
        <v>105</v>
      </c>
      <c r="G382" s="123" t="s">
        <v>106</v>
      </c>
      <c r="H382" s="123" t="s">
        <v>169</v>
      </c>
      <c r="I382" s="123" t="s">
        <v>170</v>
      </c>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c r="AX382" s="90"/>
      <c r="AY382" s="90"/>
      <c r="AZ382" s="90"/>
      <c r="BA382" s="90"/>
      <c r="BB382" s="90"/>
      <c r="BC382" s="90"/>
      <c r="BD382" s="90"/>
      <c r="BE382" s="90"/>
      <c r="BF382" s="90"/>
      <c r="BG382" s="90"/>
      <c r="BH382" s="90"/>
      <c r="BI382" s="90"/>
      <c r="BJ382" s="90"/>
      <c r="BK382" s="90"/>
      <c r="BL382" s="90"/>
      <c r="BM382" s="90"/>
      <c r="BN382" s="90"/>
      <c r="BO382" s="90"/>
      <c r="BP382" s="90"/>
      <c r="BQ382" s="90"/>
      <c r="BR382" s="90"/>
      <c r="BS382" s="90"/>
      <c r="BT382" s="90"/>
      <c r="BU382" s="90"/>
      <c r="BV382" s="90"/>
      <c r="BW382" s="90"/>
      <c r="BX382" s="90"/>
      <c r="BY382" s="90"/>
      <c r="BZ382" s="90"/>
      <c r="CA382" s="90"/>
      <c r="CB382" s="90"/>
      <c r="CC382" s="90"/>
      <c r="CD382" s="90"/>
      <c r="CE382" s="90"/>
      <c r="CF382" s="90"/>
      <c r="CG382" s="90"/>
      <c r="CH382" s="90"/>
      <c r="CI382" s="90"/>
      <c r="CJ382" s="90"/>
      <c r="CK382" s="90"/>
      <c r="CL382" s="90"/>
      <c r="CM382" s="90"/>
      <c r="CN382" s="90"/>
      <c r="CO382" s="90"/>
      <c r="CP382" s="90"/>
      <c r="CQ382" s="90"/>
      <c r="CR382" s="90"/>
      <c r="CS382" s="90"/>
      <c r="CT382" s="90"/>
      <c r="CU382" s="90"/>
      <c r="CV382" s="90"/>
      <c r="CW382" s="90"/>
      <c r="CX382" s="90"/>
      <c r="CY382" s="90"/>
      <c r="CZ382" s="90"/>
      <c r="DA382" s="90"/>
      <c r="DB382" s="90"/>
      <c r="DC382" s="90"/>
      <c r="DD382" s="90"/>
      <c r="DE382" s="90"/>
      <c r="DF382" s="90"/>
      <c r="DG382" s="90"/>
      <c r="DH382" s="90"/>
      <c r="DI382" s="90"/>
      <c r="DJ382" s="90"/>
      <c r="DK382" s="90"/>
      <c r="DL382" s="90"/>
      <c r="DM382" s="90"/>
      <c r="DN382" s="90"/>
      <c r="DO382" s="90"/>
      <c r="DP382" s="90"/>
      <c r="DQ382" s="90"/>
      <c r="DR382" s="90"/>
      <c r="DS382" s="90"/>
      <c r="DT382" s="90"/>
      <c r="DU382" s="90"/>
      <c r="DV382" s="90"/>
      <c r="DW382" s="90"/>
      <c r="DX382" s="90"/>
      <c r="DY382" s="90"/>
      <c r="DZ382" s="90"/>
      <c r="EA382" s="90"/>
      <c r="EB382" s="90"/>
      <c r="EC382" s="90"/>
      <c r="ED382" s="90"/>
      <c r="EE382" s="90"/>
      <c r="EF382" s="90"/>
      <c r="EG382" s="90"/>
      <c r="EH382" s="90"/>
      <c r="EI382" s="90"/>
      <c r="EJ382" s="90"/>
      <c r="EK382" s="90"/>
      <c r="EL382" s="90"/>
      <c r="EM382" s="90"/>
      <c r="EN382" s="90"/>
      <c r="EO382" s="90"/>
      <c r="EP382" s="90"/>
      <c r="EQ382" s="90"/>
      <c r="ER382" s="90"/>
      <c r="ES382" s="90"/>
      <c r="ET382" s="90"/>
      <c r="EU382" s="90"/>
      <c r="EV382" s="90"/>
      <c r="EW382" s="90"/>
      <c r="EX382" s="90"/>
      <c r="EY382" s="90"/>
      <c r="EZ382" s="90"/>
      <c r="FA382" s="90"/>
      <c r="FB382" s="90"/>
      <c r="FC382" s="90"/>
      <c r="FD382" s="90"/>
      <c r="FE382" s="90"/>
      <c r="FF382" s="90"/>
      <c r="FG382" s="90"/>
      <c r="FH382" s="90"/>
      <c r="FI382" s="90"/>
      <c r="FJ382" s="90"/>
      <c r="FK382" s="90"/>
      <c r="FL382" s="90"/>
      <c r="FM382" s="90"/>
      <c r="FN382" s="90"/>
      <c r="FO382" s="90"/>
      <c r="FP382" s="90"/>
      <c r="FQ382" s="90"/>
      <c r="FR382" s="90"/>
      <c r="FS382" s="90"/>
      <c r="FT382" s="90"/>
      <c r="FU382" s="90"/>
      <c r="FV382" s="90"/>
      <c r="FW382" s="90"/>
      <c r="FX382" s="90"/>
      <c r="FY382" s="90"/>
      <c r="FZ382" s="90"/>
      <c r="GA382" s="90"/>
      <c r="GB382" s="90"/>
      <c r="GC382" s="90"/>
      <c r="GD382" s="90"/>
      <c r="GE382" s="90"/>
      <c r="GF382" s="90"/>
      <c r="GG382" s="90"/>
      <c r="GH382" s="90"/>
      <c r="GI382" s="90"/>
      <c r="GJ382" s="90"/>
      <c r="GK382" s="90"/>
      <c r="GL382" s="90"/>
      <c r="GM382" s="90"/>
      <c r="GN382" s="90"/>
      <c r="GO382" s="90"/>
      <c r="GP382" s="90"/>
      <c r="GQ382" s="90"/>
      <c r="GR382" s="90"/>
      <c r="GS382" s="90"/>
      <c r="GT382" s="90"/>
      <c r="GU382" s="90"/>
      <c r="GV382" s="90"/>
      <c r="GW382" s="90"/>
      <c r="GX382" s="90"/>
      <c r="GY382" s="90"/>
      <c r="GZ382" s="90"/>
      <c r="HA382" s="90"/>
      <c r="HB382" s="90"/>
      <c r="HC382" s="90"/>
      <c r="HD382" s="90"/>
      <c r="HE382" s="90"/>
      <c r="HF382" s="90"/>
      <c r="HG382" s="90"/>
      <c r="HH382" s="90"/>
      <c r="HI382" s="90"/>
      <c r="HJ382" s="90"/>
      <c r="HK382" s="90"/>
      <c r="HL382" s="90"/>
      <c r="HM382" s="90"/>
      <c r="HN382" s="90"/>
      <c r="HO382" s="90"/>
      <c r="HP382" s="90"/>
      <c r="HQ382" s="90"/>
      <c r="HR382" s="90"/>
      <c r="HS382" s="90"/>
      <c r="HT382" s="90"/>
      <c r="HU382" s="90"/>
      <c r="HV382" s="90"/>
      <c r="HW382" s="90"/>
      <c r="HX382" s="90"/>
      <c r="HY382" s="90"/>
      <c r="HZ382" s="90"/>
      <c r="IA382" s="90"/>
      <c r="IB382" s="90"/>
      <c r="IC382" s="90"/>
      <c r="ID382" s="90"/>
      <c r="IE382" s="90"/>
      <c r="IF382" s="90"/>
      <c r="IG382" s="90"/>
      <c r="IH382" s="90"/>
      <c r="II382" s="90"/>
      <c r="IJ382" s="90"/>
      <c r="IK382" s="90"/>
      <c r="IL382" s="90"/>
      <c r="IM382" s="90"/>
      <c r="IN382" s="90"/>
    </row>
    <row r="383" spans="1:248" s="95" customFormat="1" ht="25.5" customHeight="1">
      <c r="A383" s="91" t="s">
        <v>119</v>
      </c>
      <c r="B383" s="91" t="s">
        <v>107</v>
      </c>
      <c r="C383" s="92" t="s">
        <v>108</v>
      </c>
      <c r="D383" s="92">
        <v>123456</v>
      </c>
      <c r="E383" s="93">
        <v>1000</v>
      </c>
      <c r="F383" s="94" t="s">
        <v>109</v>
      </c>
      <c r="G383" s="94" t="s">
        <v>110</v>
      </c>
      <c r="H383" s="94" t="s">
        <v>171</v>
      </c>
      <c r="I383" s="94">
        <v>6</v>
      </c>
    </row>
    <row r="384" spans="1:248" ht="30" customHeight="1" thickBot="1">
      <c r="A384" s="96"/>
      <c r="B384" s="96"/>
      <c r="C384" s="96"/>
      <c r="D384" s="118"/>
      <c r="E384" s="97">
        <f>SUM(E388,E391:E400)</f>
        <v>0</v>
      </c>
      <c r="F384" s="98"/>
      <c r="G384" s="98"/>
      <c r="H384" s="98"/>
      <c r="I384" s="99"/>
    </row>
    <row r="385" spans="1:8" ht="25.5" customHeight="1" thickBot="1">
      <c r="A385" s="219" t="s">
        <v>118</v>
      </c>
      <c r="B385" s="220"/>
      <c r="C385" s="220"/>
      <c r="D385" s="220"/>
      <c r="E385" s="221"/>
      <c r="F385" s="100"/>
      <c r="G385" s="100"/>
      <c r="H385" s="100"/>
    </row>
    <row r="386" spans="1:8" ht="26">
      <c r="A386" s="124" t="s">
        <v>117</v>
      </c>
      <c r="B386" s="124" t="s">
        <v>10</v>
      </c>
      <c r="C386" s="124" t="s">
        <v>112</v>
      </c>
      <c r="D386" s="124" t="s">
        <v>103</v>
      </c>
      <c r="E386" s="124" t="s">
        <v>104</v>
      </c>
      <c r="F386" s="100"/>
      <c r="G386" s="100"/>
      <c r="H386" s="100"/>
    </row>
    <row r="387" spans="1:8" ht="26">
      <c r="A387" s="91" t="s">
        <v>113</v>
      </c>
      <c r="B387" s="91" t="s">
        <v>113</v>
      </c>
      <c r="C387" s="91" t="s">
        <v>114</v>
      </c>
      <c r="D387" s="92">
        <v>123</v>
      </c>
      <c r="E387" s="93">
        <v>800</v>
      </c>
      <c r="F387" s="100"/>
      <c r="G387" s="100"/>
    </row>
    <row r="388" spans="1:8" ht="30" customHeight="1" thickBot="1">
      <c r="A388" s="117">
        <f>$A$384</f>
        <v>0</v>
      </c>
      <c r="B388" s="113">
        <f>$B$384</f>
        <v>0</v>
      </c>
      <c r="C388" s="116"/>
      <c r="D388" s="115"/>
      <c r="E388" s="104"/>
      <c r="F388" s="114"/>
      <c r="G388" s="100"/>
    </row>
    <row r="389" spans="1:8" ht="25.5" customHeight="1" thickBot="1">
      <c r="A389" s="219" t="s">
        <v>116</v>
      </c>
      <c r="B389" s="217"/>
      <c r="C389" s="217"/>
      <c r="D389" s="217"/>
      <c r="E389" s="218"/>
      <c r="F389" s="105"/>
      <c r="G389" s="100"/>
      <c r="H389" s="100"/>
    </row>
    <row r="390" spans="1:8" ht="24.75" customHeight="1">
      <c r="A390" s="91" t="s">
        <v>113</v>
      </c>
      <c r="B390" s="91" t="s">
        <v>113</v>
      </c>
      <c r="C390" s="91" t="s">
        <v>148</v>
      </c>
      <c r="D390" s="92">
        <v>456</v>
      </c>
      <c r="E390" s="93">
        <v>200</v>
      </c>
      <c r="F390" s="105"/>
      <c r="G390" s="105"/>
      <c r="H390" s="105"/>
    </row>
    <row r="391" spans="1:8" ht="20.149999999999999" customHeight="1">
      <c r="A391" s="113">
        <f t="shared" ref="A391:A400" si="35">$A$384</f>
        <v>0</v>
      </c>
      <c r="B391" s="113">
        <f t="shared" ref="B391:B400" si="36">$B$384</f>
        <v>0</v>
      </c>
      <c r="C391" s="98"/>
      <c r="D391" s="98"/>
      <c r="E391" s="104"/>
      <c r="F391" s="105"/>
      <c r="G391" s="105"/>
      <c r="H391" s="105"/>
    </row>
    <row r="392" spans="1:8" ht="20.149999999999999" customHeight="1">
      <c r="A392" s="113">
        <f t="shared" si="35"/>
        <v>0</v>
      </c>
      <c r="B392" s="113">
        <f t="shared" si="36"/>
        <v>0</v>
      </c>
      <c r="C392" s="98"/>
      <c r="D392" s="98"/>
      <c r="E392" s="104"/>
      <c r="F392" s="105"/>
      <c r="G392" s="105"/>
      <c r="H392" s="105"/>
    </row>
    <row r="393" spans="1:8" ht="20.149999999999999" customHeight="1">
      <c r="A393" s="113">
        <f t="shared" si="35"/>
        <v>0</v>
      </c>
      <c r="B393" s="113">
        <f t="shared" si="36"/>
        <v>0</v>
      </c>
      <c r="C393" s="98"/>
      <c r="D393" s="98"/>
      <c r="E393" s="104"/>
      <c r="F393" s="105"/>
      <c r="G393" s="105"/>
      <c r="H393" s="105"/>
    </row>
    <row r="394" spans="1:8" ht="20.149999999999999" customHeight="1">
      <c r="A394" s="113">
        <f t="shared" si="35"/>
        <v>0</v>
      </c>
      <c r="B394" s="113">
        <f t="shared" si="36"/>
        <v>0</v>
      </c>
      <c r="C394" s="98"/>
      <c r="D394" s="98"/>
      <c r="E394" s="104"/>
      <c r="F394" s="105"/>
      <c r="G394" s="105"/>
      <c r="H394" s="105"/>
    </row>
    <row r="395" spans="1:8" ht="20.149999999999999" customHeight="1">
      <c r="A395" s="113">
        <f t="shared" si="35"/>
        <v>0</v>
      </c>
      <c r="B395" s="113">
        <f t="shared" si="36"/>
        <v>0</v>
      </c>
      <c r="C395" s="112"/>
      <c r="D395" s="98"/>
      <c r="E395" s="104"/>
      <c r="F395" s="105"/>
      <c r="G395" s="105"/>
      <c r="H395" s="105"/>
    </row>
    <row r="396" spans="1:8" ht="20.149999999999999" customHeight="1">
      <c r="A396" s="113">
        <f t="shared" si="35"/>
        <v>0</v>
      </c>
      <c r="B396" s="113">
        <f t="shared" si="36"/>
        <v>0</v>
      </c>
      <c r="C396" s="98"/>
      <c r="D396" s="98"/>
      <c r="E396" s="104"/>
      <c r="F396" s="105"/>
      <c r="G396" s="105"/>
      <c r="H396" s="105"/>
    </row>
    <row r="397" spans="1:8" ht="20.149999999999999" customHeight="1">
      <c r="A397" s="113">
        <f t="shared" si="35"/>
        <v>0</v>
      </c>
      <c r="B397" s="113">
        <f t="shared" si="36"/>
        <v>0</v>
      </c>
      <c r="C397" s="98"/>
      <c r="D397" s="98"/>
      <c r="E397" s="104"/>
      <c r="F397" s="105"/>
      <c r="G397" s="105"/>
      <c r="H397" s="105"/>
    </row>
    <row r="398" spans="1:8" ht="20.149999999999999" customHeight="1">
      <c r="A398" s="113">
        <f t="shared" si="35"/>
        <v>0</v>
      </c>
      <c r="B398" s="113">
        <f t="shared" si="36"/>
        <v>0</v>
      </c>
      <c r="C398" s="98"/>
      <c r="D398" s="98"/>
      <c r="E398" s="104"/>
      <c r="F398" s="105"/>
      <c r="G398" s="105"/>
      <c r="H398" s="105"/>
    </row>
    <row r="399" spans="1:8" ht="20.149999999999999" customHeight="1">
      <c r="A399" s="113">
        <f t="shared" si="35"/>
        <v>0</v>
      </c>
      <c r="B399" s="113">
        <f t="shared" si="36"/>
        <v>0</v>
      </c>
      <c r="C399" s="98"/>
      <c r="D399" s="98"/>
      <c r="E399" s="104"/>
      <c r="F399" s="105"/>
      <c r="G399" s="105"/>
      <c r="H399" s="105"/>
    </row>
    <row r="400" spans="1:8" ht="20.149999999999999" customHeight="1">
      <c r="A400" s="113">
        <f t="shared" si="35"/>
        <v>0</v>
      </c>
      <c r="B400" s="113">
        <f t="shared" si="36"/>
        <v>0</v>
      </c>
      <c r="C400" s="98"/>
      <c r="D400" s="98"/>
      <c r="E400" s="104"/>
      <c r="G400" s="105"/>
      <c r="H400" s="105"/>
    </row>
    <row r="401" spans="1:248" ht="20.149999999999999" customHeight="1" thickBot="1"/>
    <row r="402" spans="1:248" ht="25.5" customHeight="1" thickBot="1">
      <c r="A402" s="222" t="s">
        <v>121</v>
      </c>
      <c r="B402" s="223"/>
      <c r="C402" s="223"/>
      <c r="D402" s="223"/>
      <c r="E402" s="223"/>
      <c r="F402" s="223"/>
      <c r="G402" s="223"/>
      <c r="H402" s="223"/>
      <c r="I402" s="224"/>
    </row>
    <row r="403" spans="1:248" ht="25.5" customHeight="1" thickBot="1">
      <c r="A403" s="241" t="s">
        <v>221</v>
      </c>
      <c r="B403" s="242"/>
      <c r="C403" s="242"/>
      <c r="D403" s="242"/>
      <c r="E403" s="242"/>
      <c r="F403" s="242"/>
      <c r="G403" s="242"/>
      <c r="H403" s="242"/>
      <c r="I403" s="243"/>
    </row>
    <row r="404" spans="1:248" ht="39">
      <c r="A404" s="128" t="s">
        <v>117</v>
      </c>
      <c r="B404" s="123" t="s">
        <v>10</v>
      </c>
      <c r="C404" s="123" t="s">
        <v>102</v>
      </c>
      <c r="D404" s="123" t="s">
        <v>103</v>
      </c>
      <c r="E404" s="123" t="s">
        <v>104</v>
      </c>
      <c r="F404" s="123" t="s">
        <v>105</v>
      </c>
      <c r="G404" s="123" t="s">
        <v>106</v>
      </c>
      <c r="H404" s="123" t="s">
        <v>169</v>
      </c>
      <c r="I404" s="123" t="s">
        <v>170</v>
      </c>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c r="AO404" s="90"/>
      <c r="AP404" s="90"/>
      <c r="AQ404" s="90"/>
      <c r="AR404" s="90"/>
      <c r="AS404" s="90"/>
      <c r="AT404" s="90"/>
      <c r="AU404" s="90"/>
      <c r="AV404" s="90"/>
      <c r="AW404" s="90"/>
      <c r="AX404" s="90"/>
      <c r="AY404" s="90"/>
      <c r="AZ404" s="90"/>
      <c r="BA404" s="90"/>
      <c r="BB404" s="90"/>
      <c r="BC404" s="90"/>
      <c r="BD404" s="90"/>
      <c r="BE404" s="90"/>
      <c r="BF404" s="90"/>
      <c r="BG404" s="90"/>
      <c r="BH404" s="90"/>
      <c r="BI404" s="90"/>
      <c r="BJ404" s="90"/>
      <c r="BK404" s="90"/>
      <c r="BL404" s="90"/>
      <c r="BM404" s="90"/>
      <c r="BN404" s="90"/>
      <c r="BO404" s="90"/>
      <c r="BP404" s="90"/>
      <c r="BQ404" s="90"/>
      <c r="BR404" s="90"/>
      <c r="BS404" s="90"/>
      <c r="BT404" s="90"/>
      <c r="BU404" s="90"/>
      <c r="BV404" s="90"/>
      <c r="BW404" s="90"/>
      <c r="BX404" s="90"/>
      <c r="BY404" s="90"/>
      <c r="BZ404" s="90"/>
      <c r="CA404" s="90"/>
      <c r="CB404" s="90"/>
      <c r="CC404" s="90"/>
      <c r="CD404" s="90"/>
      <c r="CE404" s="90"/>
      <c r="CF404" s="90"/>
      <c r="CG404" s="90"/>
      <c r="CH404" s="90"/>
      <c r="CI404" s="90"/>
      <c r="CJ404" s="90"/>
      <c r="CK404" s="90"/>
      <c r="CL404" s="90"/>
      <c r="CM404" s="90"/>
      <c r="CN404" s="90"/>
      <c r="CO404" s="90"/>
      <c r="CP404" s="90"/>
      <c r="CQ404" s="90"/>
      <c r="CR404" s="90"/>
      <c r="CS404" s="90"/>
      <c r="CT404" s="90"/>
      <c r="CU404" s="90"/>
      <c r="CV404" s="90"/>
      <c r="CW404" s="90"/>
      <c r="CX404" s="90"/>
      <c r="CY404" s="90"/>
      <c r="CZ404" s="90"/>
      <c r="DA404" s="90"/>
      <c r="DB404" s="90"/>
      <c r="DC404" s="90"/>
      <c r="DD404" s="90"/>
      <c r="DE404" s="90"/>
      <c r="DF404" s="90"/>
      <c r="DG404" s="90"/>
      <c r="DH404" s="90"/>
      <c r="DI404" s="90"/>
      <c r="DJ404" s="90"/>
      <c r="DK404" s="90"/>
      <c r="DL404" s="90"/>
      <c r="DM404" s="90"/>
      <c r="DN404" s="90"/>
      <c r="DO404" s="90"/>
      <c r="DP404" s="90"/>
      <c r="DQ404" s="90"/>
      <c r="DR404" s="90"/>
      <c r="DS404" s="90"/>
      <c r="DT404" s="90"/>
      <c r="DU404" s="90"/>
      <c r="DV404" s="90"/>
      <c r="DW404" s="90"/>
      <c r="DX404" s="90"/>
      <c r="DY404" s="90"/>
      <c r="DZ404" s="90"/>
      <c r="EA404" s="90"/>
      <c r="EB404" s="90"/>
      <c r="EC404" s="90"/>
      <c r="ED404" s="90"/>
      <c r="EE404" s="90"/>
      <c r="EF404" s="90"/>
      <c r="EG404" s="90"/>
      <c r="EH404" s="90"/>
      <c r="EI404" s="90"/>
      <c r="EJ404" s="90"/>
      <c r="EK404" s="90"/>
      <c r="EL404" s="90"/>
      <c r="EM404" s="90"/>
      <c r="EN404" s="90"/>
      <c r="EO404" s="90"/>
      <c r="EP404" s="90"/>
      <c r="EQ404" s="90"/>
      <c r="ER404" s="90"/>
      <c r="ES404" s="90"/>
      <c r="ET404" s="90"/>
      <c r="EU404" s="90"/>
      <c r="EV404" s="90"/>
      <c r="EW404" s="90"/>
      <c r="EX404" s="90"/>
      <c r="EY404" s="90"/>
      <c r="EZ404" s="90"/>
      <c r="FA404" s="90"/>
      <c r="FB404" s="90"/>
      <c r="FC404" s="90"/>
      <c r="FD404" s="90"/>
      <c r="FE404" s="90"/>
      <c r="FF404" s="90"/>
      <c r="FG404" s="90"/>
      <c r="FH404" s="90"/>
      <c r="FI404" s="90"/>
      <c r="FJ404" s="90"/>
      <c r="FK404" s="90"/>
      <c r="FL404" s="90"/>
      <c r="FM404" s="90"/>
      <c r="FN404" s="90"/>
      <c r="FO404" s="90"/>
      <c r="FP404" s="90"/>
      <c r="FQ404" s="90"/>
      <c r="FR404" s="90"/>
      <c r="FS404" s="90"/>
      <c r="FT404" s="90"/>
      <c r="FU404" s="90"/>
      <c r="FV404" s="90"/>
      <c r="FW404" s="90"/>
      <c r="FX404" s="90"/>
      <c r="FY404" s="90"/>
      <c r="FZ404" s="90"/>
      <c r="GA404" s="90"/>
      <c r="GB404" s="90"/>
      <c r="GC404" s="90"/>
      <c r="GD404" s="90"/>
      <c r="GE404" s="90"/>
      <c r="GF404" s="90"/>
      <c r="GG404" s="90"/>
      <c r="GH404" s="90"/>
      <c r="GI404" s="90"/>
      <c r="GJ404" s="90"/>
      <c r="GK404" s="90"/>
      <c r="GL404" s="90"/>
      <c r="GM404" s="90"/>
      <c r="GN404" s="90"/>
      <c r="GO404" s="90"/>
      <c r="GP404" s="90"/>
      <c r="GQ404" s="90"/>
      <c r="GR404" s="90"/>
      <c r="GS404" s="90"/>
      <c r="GT404" s="90"/>
      <c r="GU404" s="90"/>
      <c r="GV404" s="90"/>
      <c r="GW404" s="90"/>
      <c r="GX404" s="90"/>
      <c r="GY404" s="90"/>
      <c r="GZ404" s="90"/>
      <c r="HA404" s="90"/>
      <c r="HB404" s="90"/>
      <c r="HC404" s="90"/>
      <c r="HD404" s="90"/>
      <c r="HE404" s="90"/>
      <c r="HF404" s="90"/>
      <c r="HG404" s="90"/>
      <c r="HH404" s="90"/>
      <c r="HI404" s="90"/>
      <c r="HJ404" s="90"/>
      <c r="HK404" s="90"/>
      <c r="HL404" s="90"/>
      <c r="HM404" s="90"/>
      <c r="HN404" s="90"/>
      <c r="HO404" s="90"/>
      <c r="HP404" s="90"/>
      <c r="HQ404" s="90"/>
      <c r="HR404" s="90"/>
      <c r="HS404" s="90"/>
      <c r="HT404" s="90"/>
      <c r="HU404" s="90"/>
      <c r="HV404" s="90"/>
      <c r="HW404" s="90"/>
      <c r="HX404" s="90"/>
      <c r="HY404" s="90"/>
      <c r="HZ404" s="90"/>
      <c r="IA404" s="90"/>
      <c r="IB404" s="90"/>
      <c r="IC404" s="90"/>
      <c r="ID404" s="90"/>
      <c r="IE404" s="90"/>
      <c r="IF404" s="90"/>
      <c r="IG404" s="90"/>
      <c r="IH404" s="90"/>
      <c r="II404" s="90"/>
      <c r="IJ404" s="90"/>
      <c r="IK404" s="90"/>
      <c r="IL404" s="90"/>
      <c r="IM404" s="90"/>
      <c r="IN404" s="90"/>
    </row>
    <row r="405" spans="1:248" s="95" customFormat="1" ht="25.5" customHeight="1">
      <c r="A405" s="91" t="s">
        <v>119</v>
      </c>
      <c r="B405" s="91" t="s">
        <v>107</v>
      </c>
      <c r="C405" s="92" t="s">
        <v>108</v>
      </c>
      <c r="D405" s="92">
        <v>123456</v>
      </c>
      <c r="E405" s="93">
        <v>1000</v>
      </c>
      <c r="F405" s="94" t="s">
        <v>109</v>
      </c>
      <c r="G405" s="94" t="s">
        <v>110</v>
      </c>
      <c r="H405" s="94" t="s">
        <v>171</v>
      </c>
      <c r="I405" s="94">
        <v>6</v>
      </c>
    </row>
    <row r="406" spans="1:248" ht="30" customHeight="1" thickBot="1">
      <c r="A406" s="96"/>
      <c r="B406" s="96"/>
      <c r="C406" s="96"/>
      <c r="D406" s="118"/>
      <c r="E406" s="97">
        <f>SUM(E410,E413:E422)</f>
        <v>0</v>
      </c>
      <c r="F406" s="98"/>
      <c r="G406" s="98"/>
      <c r="H406" s="98"/>
      <c r="I406" s="99"/>
    </row>
    <row r="407" spans="1:248" ht="25.5" customHeight="1" thickBot="1">
      <c r="A407" s="219" t="s">
        <v>118</v>
      </c>
      <c r="B407" s="220"/>
      <c r="C407" s="220"/>
      <c r="D407" s="220"/>
      <c r="E407" s="221"/>
      <c r="F407" s="100"/>
      <c r="G407" s="100"/>
      <c r="H407" s="100"/>
    </row>
    <row r="408" spans="1:248" ht="26">
      <c r="A408" s="124" t="s">
        <v>117</v>
      </c>
      <c r="B408" s="124" t="s">
        <v>10</v>
      </c>
      <c r="C408" s="124" t="s">
        <v>112</v>
      </c>
      <c r="D408" s="124" t="s">
        <v>103</v>
      </c>
      <c r="E408" s="124" t="s">
        <v>104</v>
      </c>
      <c r="F408" s="100"/>
      <c r="G408" s="100"/>
      <c r="H408" s="100"/>
    </row>
    <row r="409" spans="1:248" ht="26">
      <c r="A409" s="91" t="s">
        <v>113</v>
      </c>
      <c r="B409" s="91" t="s">
        <v>113</v>
      </c>
      <c r="C409" s="91" t="s">
        <v>114</v>
      </c>
      <c r="D409" s="92">
        <v>123</v>
      </c>
      <c r="E409" s="93">
        <v>800</v>
      </c>
      <c r="F409" s="100"/>
      <c r="G409" s="100"/>
    </row>
    <row r="410" spans="1:248" ht="30" customHeight="1" thickBot="1">
      <c r="A410" s="117">
        <f>$A$406</f>
        <v>0</v>
      </c>
      <c r="B410" s="113">
        <f>$B$406</f>
        <v>0</v>
      </c>
      <c r="C410" s="116"/>
      <c r="D410" s="115"/>
      <c r="E410" s="104"/>
      <c r="F410" s="114"/>
      <c r="G410" s="100"/>
    </row>
    <row r="411" spans="1:248" ht="25.5" customHeight="1" thickBot="1">
      <c r="A411" s="219" t="s">
        <v>116</v>
      </c>
      <c r="B411" s="217"/>
      <c r="C411" s="217"/>
      <c r="D411" s="217"/>
      <c r="E411" s="218"/>
      <c r="F411" s="105"/>
      <c r="G411" s="100"/>
      <c r="H411" s="100"/>
    </row>
    <row r="412" spans="1:248" ht="24.75" customHeight="1">
      <c r="A412" s="91" t="s">
        <v>113</v>
      </c>
      <c r="B412" s="91" t="s">
        <v>113</v>
      </c>
      <c r="C412" s="91" t="s">
        <v>148</v>
      </c>
      <c r="D412" s="92">
        <v>456</v>
      </c>
      <c r="E412" s="93">
        <v>200</v>
      </c>
      <c r="F412" s="105"/>
      <c r="G412" s="105"/>
      <c r="H412" s="105"/>
    </row>
    <row r="413" spans="1:248" ht="20.149999999999999" customHeight="1">
      <c r="A413" s="113">
        <f t="shared" ref="A413:A422" si="37">$A$406</f>
        <v>0</v>
      </c>
      <c r="B413" s="113">
        <f t="shared" ref="B413:B422" si="38">$B$406</f>
        <v>0</v>
      </c>
      <c r="C413" s="98"/>
      <c r="D413" s="98"/>
      <c r="E413" s="104"/>
      <c r="F413" s="105"/>
      <c r="G413" s="105"/>
      <c r="H413" s="105"/>
    </row>
    <row r="414" spans="1:248" ht="20.149999999999999" customHeight="1">
      <c r="A414" s="113">
        <f t="shared" si="37"/>
        <v>0</v>
      </c>
      <c r="B414" s="113">
        <f t="shared" si="38"/>
        <v>0</v>
      </c>
      <c r="C414" s="98"/>
      <c r="D414" s="98"/>
      <c r="E414" s="104"/>
      <c r="F414" s="105"/>
      <c r="G414" s="105"/>
      <c r="H414" s="105"/>
    </row>
    <row r="415" spans="1:248" ht="20.149999999999999" customHeight="1">
      <c r="A415" s="113">
        <f t="shared" si="37"/>
        <v>0</v>
      </c>
      <c r="B415" s="113">
        <f t="shared" si="38"/>
        <v>0</v>
      </c>
      <c r="C415" s="98"/>
      <c r="D415" s="98"/>
      <c r="E415" s="104"/>
      <c r="F415" s="105"/>
      <c r="G415" s="105"/>
      <c r="H415" s="105"/>
    </row>
    <row r="416" spans="1:248" ht="20.149999999999999" customHeight="1">
      <c r="A416" s="113">
        <f t="shared" si="37"/>
        <v>0</v>
      </c>
      <c r="B416" s="113">
        <f t="shared" si="38"/>
        <v>0</v>
      </c>
      <c r="C416" s="98"/>
      <c r="D416" s="98"/>
      <c r="E416" s="104"/>
      <c r="F416" s="105"/>
      <c r="G416" s="105"/>
      <c r="H416" s="105"/>
    </row>
    <row r="417" spans="1:248" ht="20.149999999999999" customHeight="1">
      <c r="A417" s="113">
        <f t="shared" si="37"/>
        <v>0</v>
      </c>
      <c r="B417" s="113">
        <f t="shared" si="38"/>
        <v>0</v>
      </c>
      <c r="C417" s="112"/>
      <c r="D417" s="98"/>
      <c r="E417" s="104"/>
      <c r="F417" s="105"/>
      <c r="G417" s="105"/>
      <c r="H417" s="105"/>
    </row>
    <row r="418" spans="1:248" ht="20.149999999999999" customHeight="1">
      <c r="A418" s="113">
        <f t="shared" si="37"/>
        <v>0</v>
      </c>
      <c r="B418" s="113">
        <f t="shared" si="38"/>
        <v>0</v>
      </c>
      <c r="C418" s="98"/>
      <c r="D418" s="98"/>
      <c r="E418" s="104"/>
      <c r="F418" s="105"/>
      <c r="G418" s="105"/>
      <c r="H418" s="105"/>
    </row>
    <row r="419" spans="1:248" ht="20.149999999999999" customHeight="1">
      <c r="A419" s="113">
        <f t="shared" si="37"/>
        <v>0</v>
      </c>
      <c r="B419" s="113">
        <f t="shared" si="38"/>
        <v>0</v>
      </c>
      <c r="C419" s="98"/>
      <c r="D419" s="98"/>
      <c r="E419" s="104"/>
      <c r="F419" s="105"/>
      <c r="G419" s="105"/>
      <c r="H419" s="105"/>
    </row>
    <row r="420" spans="1:248" ht="20.149999999999999" customHeight="1">
      <c r="A420" s="113">
        <f t="shared" si="37"/>
        <v>0</v>
      </c>
      <c r="B420" s="113">
        <f t="shared" si="38"/>
        <v>0</v>
      </c>
      <c r="C420" s="98"/>
      <c r="D420" s="98"/>
      <c r="E420" s="104"/>
      <c r="F420" s="105"/>
      <c r="G420" s="105"/>
      <c r="H420" s="105"/>
    </row>
    <row r="421" spans="1:248" ht="20.149999999999999" customHeight="1">
      <c r="A421" s="113">
        <f t="shared" si="37"/>
        <v>0</v>
      </c>
      <c r="B421" s="113">
        <f t="shared" si="38"/>
        <v>0</v>
      </c>
      <c r="C421" s="98"/>
      <c r="D421" s="98"/>
      <c r="E421" s="104"/>
      <c r="F421" s="105"/>
      <c r="G421" s="105"/>
      <c r="H421" s="105"/>
    </row>
    <row r="422" spans="1:248" ht="20.149999999999999" customHeight="1">
      <c r="A422" s="113">
        <f t="shared" si="37"/>
        <v>0</v>
      </c>
      <c r="B422" s="113">
        <f t="shared" si="38"/>
        <v>0</v>
      </c>
      <c r="C422" s="98"/>
      <c r="D422" s="98"/>
      <c r="E422" s="104"/>
      <c r="G422" s="105"/>
      <c r="H422" s="105"/>
    </row>
    <row r="423" spans="1:248" ht="20.149999999999999" customHeight="1" thickBot="1"/>
    <row r="424" spans="1:248" ht="25.5" customHeight="1" thickBot="1">
      <c r="A424" s="222" t="s">
        <v>120</v>
      </c>
      <c r="B424" s="223"/>
      <c r="C424" s="223"/>
      <c r="D424" s="223"/>
      <c r="E424" s="223"/>
      <c r="F424" s="223"/>
      <c r="G424" s="223"/>
      <c r="H424" s="223"/>
      <c r="I424" s="224"/>
    </row>
    <row r="425" spans="1:248" ht="25.5" customHeight="1" thickBot="1">
      <c r="A425" s="241" t="s">
        <v>221</v>
      </c>
      <c r="B425" s="242"/>
      <c r="C425" s="242"/>
      <c r="D425" s="242"/>
      <c r="E425" s="242"/>
      <c r="F425" s="242"/>
      <c r="G425" s="242"/>
      <c r="H425" s="242"/>
      <c r="I425" s="243"/>
    </row>
    <row r="426" spans="1:248" ht="39">
      <c r="A426" s="128" t="s">
        <v>117</v>
      </c>
      <c r="B426" s="123" t="s">
        <v>10</v>
      </c>
      <c r="C426" s="123" t="s">
        <v>102</v>
      </c>
      <c r="D426" s="123" t="s">
        <v>103</v>
      </c>
      <c r="E426" s="123" t="s">
        <v>104</v>
      </c>
      <c r="F426" s="123" t="s">
        <v>105</v>
      </c>
      <c r="G426" s="123" t="s">
        <v>106</v>
      </c>
      <c r="H426" s="123" t="s">
        <v>169</v>
      </c>
      <c r="I426" s="123" t="s">
        <v>170</v>
      </c>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c r="AX426" s="90"/>
      <c r="AY426" s="90"/>
      <c r="AZ426" s="90"/>
      <c r="BA426" s="90"/>
      <c r="BB426" s="90"/>
      <c r="BC426" s="90"/>
      <c r="BD426" s="90"/>
      <c r="BE426" s="90"/>
      <c r="BF426" s="90"/>
      <c r="BG426" s="90"/>
      <c r="BH426" s="90"/>
      <c r="BI426" s="90"/>
      <c r="BJ426" s="90"/>
      <c r="BK426" s="90"/>
      <c r="BL426" s="90"/>
      <c r="BM426" s="90"/>
      <c r="BN426" s="90"/>
      <c r="BO426" s="90"/>
      <c r="BP426" s="90"/>
      <c r="BQ426" s="90"/>
      <c r="BR426" s="90"/>
      <c r="BS426" s="90"/>
      <c r="BT426" s="90"/>
      <c r="BU426" s="90"/>
      <c r="BV426" s="90"/>
      <c r="BW426" s="90"/>
      <c r="BX426" s="90"/>
      <c r="BY426" s="90"/>
      <c r="BZ426" s="90"/>
      <c r="CA426" s="90"/>
      <c r="CB426" s="90"/>
      <c r="CC426" s="90"/>
      <c r="CD426" s="90"/>
      <c r="CE426" s="90"/>
      <c r="CF426" s="90"/>
      <c r="CG426" s="90"/>
      <c r="CH426" s="90"/>
      <c r="CI426" s="90"/>
      <c r="CJ426" s="90"/>
      <c r="CK426" s="90"/>
      <c r="CL426" s="90"/>
      <c r="CM426" s="90"/>
      <c r="CN426" s="90"/>
      <c r="CO426" s="90"/>
      <c r="CP426" s="90"/>
      <c r="CQ426" s="90"/>
      <c r="CR426" s="90"/>
      <c r="CS426" s="90"/>
      <c r="CT426" s="90"/>
      <c r="CU426" s="90"/>
      <c r="CV426" s="90"/>
      <c r="CW426" s="90"/>
      <c r="CX426" s="90"/>
      <c r="CY426" s="90"/>
      <c r="CZ426" s="90"/>
      <c r="DA426" s="90"/>
      <c r="DB426" s="90"/>
      <c r="DC426" s="90"/>
      <c r="DD426" s="90"/>
      <c r="DE426" s="90"/>
      <c r="DF426" s="90"/>
      <c r="DG426" s="90"/>
      <c r="DH426" s="90"/>
      <c r="DI426" s="90"/>
      <c r="DJ426" s="90"/>
      <c r="DK426" s="90"/>
      <c r="DL426" s="90"/>
      <c r="DM426" s="90"/>
      <c r="DN426" s="90"/>
      <c r="DO426" s="90"/>
      <c r="DP426" s="90"/>
      <c r="DQ426" s="90"/>
      <c r="DR426" s="90"/>
      <c r="DS426" s="90"/>
      <c r="DT426" s="90"/>
      <c r="DU426" s="90"/>
      <c r="DV426" s="90"/>
      <c r="DW426" s="90"/>
      <c r="DX426" s="90"/>
      <c r="DY426" s="90"/>
      <c r="DZ426" s="90"/>
      <c r="EA426" s="90"/>
      <c r="EB426" s="90"/>
      <c r="EC426" s="90"/>
      <c r="ED426" s="90"/>
      <c r="EE426" s="90"/>
      <c r="EF426" s="90"/>
      <c r="EG426" s="90"/>
      <c r="EH426" s="90"/>
      <c r="EI426" s="90"/>
      <c r="EJ426" s="90"/>
      <c r="EK426" s="90"/>
      <c r="EL426" s="90"/>
      <c r="EM426" s="90"/>
      <c r="EN426" s="90"/>
      <c r="EO426" s="90"/>
      <c r="EP426" s="90"/>
      <c r="EQ426" s="90"/>
      <c r="ER426" s="90"/>
      <c r="ES426" s="90"/>
      <c r="ET426" s="90"/>
      <c r="EU426" s="90"/>
      <c r="EV426" s="90"/>
      <c r="EW426" s="90"/>
      <c r="EX426" s="90"/>
      <c r="EY426" s="90"/>
      <c r="EZ426" s="90"/>
      <c r="FA426" s="90"/>
      <c r="FB426" s="90"/>
      <c r="FC426" s="90"/>
      <c r="FD426" s="90"/>
      <c r="FE426" s="90"/>
      <c r="FF426" s="90"/>
      <c r="FG426" s="90"/>
      <c r="FH426" s="90"/>
      <c r="FI426" s="90"/>
      <c r="FJ426" s="90"/>
      <c r="FK426" s="90"/>
      <c r="FL426" s="90"/>
      <c r="FM426" s="90"/>
      <c r="FN426" s="90"/>
      <c r="FO426" s="90"/>
      <c r="FP426" s="90"/>
      <c r="FQ426" s="90"/>
      <c r="FR426" s="90"/>
      <c r="FS426" s="90"/>
      <c r="FT426" s="90"/>
      <c r="FU426" s="90"/>
      <c r="FV426" s="90"/>
      <c r="FW426" s="90"/>
      <c r="FX426" s="90"/>
      <c r="FY426" s="90"/>
      <c r="FZ426" s="90"/>
      <c r="GA426" s="90"/>
      <c r="GB426" s="90"/>
      <c r="GC426" s="90"/>
      <c r="GD426" s="90"/>
      <c r="GE426" s="90"/>
      <c r="GF426" s="90"/>
      <c r="GG426" s="90"/>
      <c r="GH426" s="90"/>
      <c r="GI426" s="90"/>
      <c r="GJ426" s="90"/>
      <c r="GK426" s="90"/>
      <c r="GL426" s="90"/>
      <c r="GM426" s="90"/>
      <c r="GN426" s="90"/>
      <c r="GO426" s="90"/>
      <c r="GP426" s="90"/>
      <c r="GQ426" s="90"/>
      <c r="GR426" s="90"/>
      <c r="GS426" s="90"/>
      <c r="GT426" s="90"/>
      <c r="GU426" s="90"/>
      <c r="GV426" s="90"/>
      <c r="GW426" s="90"/>
      <c r="GX426" s="90"/>
      <c r="GY426" s="90"/>
      <c r="GZ426" s="90"/>
      <c r="HA426" s="90"/>
      <c r="HB426" s="90"/>
      <c r="HC426" s="90"/>
      <c r="HD426" s="90"/>
      <c r="HE426" s="90"/>
      <c r="HF426" s="90"/>
      <c r="HG426" s="90"/>
      <c r="HH426" s="90"/>
      <c r="HI426" s="90"/>
      <c r="HJ426" s="90"/>
      <c r="HK426" s="90"/>
      <c r="HL426" s="90"/>
      <c r="HM426" s="90"/>
      <c r="HN426" s="90"/>
      <c r="HO426" s="90"/>
      <c r="HP426" s="90"/>
      <c r="HQ426" s="90"/>
      <c r="HR426" s="90"/>
      <c r="HS426" s="90"/>
      <c r="HT426" s="90"/>
      <c r="HU426" s="90"/>
      <c r="HV426" s="90"/>
      <c r="HW426" s="90"/>
      <c r="HX426" s="90"/>
      <c r="HY426" s="90"/>
      <c r="HZ426" s="90"/>
      <c r="IA426" s="90"/>
      <c r="IB426" s="90"/>
      <c r="IC426" s="90"/>
      <c r="ID426" s="90"/>
      <c r="IE426" s="90"/>
      <c r="IF426" s="90"/>
      <c r="IG426" s="90"/>
      <c r="IH426" s="90"/>
      <c r="II426" s="90"/>
      <c r="IJ426" s="90"/>
      <c r="IK426" s="90"/>
      <c r="IL426" s="90"/>
      <c r="IM426" s="90"/>
      <c r="IN426" s="90"/>
    </row>
    <row r="427" spans="1:248" s="95" customFormat="1" ht="25.5" customHeight="1">
      <c r="A427" s="91" t="s">
        <v>119</v>
      </c>
      <c r="B427" s="91" t="s">
        <v>107</v>
      </c>
      <c r="C427" s="92" t="s">
        <v>108</v>
      </c>
      <c r="D427" s="92">
        <v>123456</v>
      </c>
      <c r="E427" s="93">
        <v>1000</v>
      </c>
      <c r="F427" s="94" t="s">
        <v>109</v>
      </c>
      <c r="G427" s="94" t="s">
        <v>110</v>
      </c>
      <c r="H427" s="94" t="s">
        <v>171</v>
      </c>
      <c r="I427" s="94">
        <v>6</v>
      </c>
    </row>
    <row r="428" spans="1:248" ht="30" customHeight="1" thickBot="1">
      <c r="A428" s="96"/>
      <c r="B428" s="96"/>
      <c r="C428" s="96"/>
      <c r="D428" s="118"/>
      <c r="E428" s="97">
        <f>SUM(E432,E435:E444)</f>
        <v>0</v>
      </c>
      <c r="F428" s="98"/>
      <c r="G428" s="98"/>
      <c r="H428" s="98"/>
      <c r="I428" s="99"/>
    </row>
    <row r="429" spans="1:248" ht="25.5" customHeight="1" thickBot="1">
      <c r="A429" s="219" t="s">
        <v>118</v>
      </c>
      <c r="B429" s="220"/>
      <c r="C429" s="220"/>
      <c r="D429" s="220"/>
      <c r="E429" s="221"/>
      <c r="F429" s="100"/>
      <c r="G429" s="100"/>
      <c r="H429" s="100"/>
    </row>
    <row r="430" spans="1:248" ht="26">
      <c r="A430" s="124" t="s">
        <v>117</v>
      </c>
      <c r="B430" s="124" t="s">
        <v>10</v>
      </c>
      <c r="C430" s="124" t="s">
        <v>112</v>
      </c>
      <c r="D430" s="124" t="s">
        <v>103</v>
      </c>
      <c r="E430" s="124" t="s">
        <v>104</v>
      </c>
      <c r="F430" s="100"/>
      <c r="G430" s="100"/>
      <c r="H430" s="100"/>
    </row>
    <row r="431" spans="1:248" ht="26">
      <c r="A431" s="91" t="s">
        <v>113</v>
      </c>
      <c r="B431" s="91" t="s">
        <v>113</v>
      </c>
      <c r="C431" s="91" t="s">
        <v>114</v>
      </c>
      <c r="D431" s="92">
        <v>123</v>
      </c>
      <c r="E431" s="93">
        <v>800</v>
      </c>
      <c r="F431" s="100"/>
      <c r="G431" s="100"/>
    </row>
    <row r="432" spans="1:248" ht="30" customHeight="1" thickBot="1">
      <c r="A432" s="117">
        <f>$A$428</f>
        <v>0</v>
      </c>
      <c r="B432" s="113">
        <f>$B$428</f>
        <v>0</v>
      </c>
      <c r="C432" s="116"/>
      <c r="D432" s="115"/>
      <c r="E432" s="104"/>
      <c r="F432" s="114"/>
      <c r="G432" s="100"/>
    </row>
    <row r="433" spans="1:10" ht="25.5" customHeight="1" thickBot="1">
      <c r="A433" s="219" t="s">
        <v>116</v>
      </c>
      <c r="B433" s="217"/>
      <c r="C433" s="217"/>
      <c r="D433" s="217"/>
      <c r="E433" s="218"/>
      <c r="F433" s="105"/>
      <c r="G433" s="100"/>
      <c r="H433" s="100"/>
    </row>
    <row r="434" spans="1:10" ht="24.75" customHeight="1">
      <c r="A434" s="91" t="s">
        <v>113</v>
      </c>
      <c r="B434" s="91" t="s">
        <v>113</v>
      </c>
      <c r="C434" s="91" t="s">
        <v>148</v>
      </c>
      <c r="D434" s="92">
        <v>456</v>
      </c>
      <c r="E434" s="93">
        <v>200</v>
      </c>
      <c r="F434" s="105"/>
      <c r="G434" s="105"/>
      <c r="H434" s="105"/>
    </row>
    <row r="435" spans="1:10" ht="20.149999999999999" customHeight="1">
      <c r="A435" s="113">
        <f t="shared" ref="A435:A444" si="39">$A$428</f>
        <v>0</v>
      </c>
      <c r="B435" s="113">
        <f t="shared" ref="B435:B444" si="40">$B$428</f>
        <v>0</v>
      </c>
      <c r="C435" s="98"/>
      <c r="D435" s="98"/>
      <c r="E435" s="104"/>
      <c r="F435" s="105"/>
      <c r="G435" s="105"/>
      <c r="H435" s="105"/>
    </row>
    <row r="436" spans="1:10" ht="20.149999999999999" customHeight="1">
      <c r="A436" s="113">
        <f t="shared" si="39"/>
        <v>0</v>
      </c>
      <c r="B436" s="113">
        <f t="shared" si="40"/>
        <v>0</v>
      </c>
      <c r="C436" s="98"/>
      <c r="D436" s="98"/>
      <c r="E436" s="104"/>
      <c r="F436" s="105"/>
      <c r="G436" s="105"/>
      <c r="H436" s="105"/>
    </row>
    <row r="437" spans="1:10" ht="20.149999999999999" customHeight="1">
      <c r="A437" s="113">
        <f t="shared" si="39"/>
        <v>0</v>
      </c>
      <c r="B437" s="113">
        <f t="shared" si="40"/>
        <v>0</v>
      </c>
      <c r="C437" s="98"/>
      <c r="D437" s="98"/>
      <c r="E437" s="104"/>
      <c r="F437" s="105"/>
      <c r="G437" s="105"/>
      <c r="H437" s="105"/>
    </row>
    <row r="438" spans="1:10" ht="20.149999999999999" customHeight="1">
      <c r="A438" s="113">
        <f t="shared" si="39"/>
        <v>0</v>
      </c>
      <c r="B438" s="113">
        <f t="shared" si="40"/>
        <v>0</v>
      </c>
      <c r="C438" s="98"/>
      <c r="D438" s="98"/>
      <c r="E438" s="104"/>
      <c r="F438" s="105"/>
      <c r="G438" s="105"/>
      <c r="H438" s="105"/>
    </row>
    <row r="439" spans="1:10" ht="20.149999999999999" customHeight="1">
      <c r="A439" s="113">
        <f t="shared" si="39"/>
        <v>0</v>
      </c>
      <c r="B439" s="113">
        <f t="shared" si="40"/>
        <v>0</v>
      </c>
      <c r="C439" s="112"/>
      <c r="D439" s="98"/>
      <c r="E439" s="104"/>
      <c r="F439" s="105"/>
      <c r="G439" s="105"/>
      <c r="H439" s="105"/>
    </row>
    <row r="440" spans="1:10" ht="20.149999999999999" customHeight="1">
      <c r="A440" s="113">
        <f t="shared" si="39"/>
        <v>0</v>
      </c>
      <c r="B440" s="113">
        <f t="shared" si="40"/>
        <v>0</v>
      </c>
      <c r="C440" s="98"/>
      <c r="D440" s="98"/>
      <c r="E440" s="104"/>
      <c r="F440" s="105"/>
      <c r="G440" s="105"/>
      <c r="H440" s="105"/>
    </row>
    <row r="441" spans="1:10" ht="20.149999999999999" customHeight="1">
      <c r="A441" s="113">
        <f t="shared" si="39"/>
        <v>0</v>
      </c>
      <c r="B441" s="113">
        <f t="shared" si="40"/>
        <v>0</v>
      </c>
      <c r="C441" s="98"/>
      <c r="D441" s="98"/>
      <c r="E441" s="104"/>
      <c r="F441" s="105"/>
      <c r="G441" s="105"/>
      <c r="H441" s="105"/>
    </row>
    <row r="442" spans="1:10" ht="20.149999999999999" customHeight="1">
      <c r="A442" s="113">
        <f t="shared" si="39"/>
        <v>0</v>
      </c>
      <c r="B442" s="113">
        <f t="shared" si="40"/>
        <v>0</v>
      </c>
      <c r="C442" s="98"/>
      <c r="D442" s="98"/>
      <c r="E442" s="104"/>
      <c r="F442" s="105"/>
      <c r="G442" s="105"/>
      <c r="H442" s="105"/>
    </row>
    <row r="443" spans="1:10" ht="20.149999999999999" customHeight="1">
      <c r="A443" s="113">
        <f t="shared" si="39"/>
        <v>0</v>
      </c>
      <c r="B443" s="113">
        <f t="shared" si="40"/>
        <v>0</v>
      </c>
      <c r="C443" s="98"/>
      <c r="D443" s="98"/>
      <c r="E443" s="104"/>
      <c r="F443" s="105"/>
      <c r="G443" s="105"/>
      <c r="H443" s="105"/>
    </row>
    <row r="444" spans="1:10" ht="20.149999999999999" customHeight="1" thickBot="1">
      <c r="A444" s="113">
        <f t="shared" si="39"/>
        <v>0</v>
      </c>
      <c r="B444" s="113">
        <f t="shared" si="40"/>
        <v>0</v>
      </c>
      <c r="C444" s="98"/>
      <c r="D444" s="98"/>
      <c r="E444" s="104"/>
      <c r="G444" s="105"/>
      <c r="H444" s="105"/>
    </row>
    <row r="445" spans="1:10" ht="20.149999999999999" customHeight="1" thickBot="1">
      <c r="A445" s="222" t="s">
        <v>206</v>
      </c>
      <c r="B445" s="223"/>
      <c r="C445" s="223"/>
      <c r="D445" s="223"/>
      <c r="E445" s="223"/>
      <c r="F445" s="223"/>
      <c r="G445" s="223"/>
      <c r="H445" s="223"/>
      <c r="I445" s="224"/>
      <c r="J445" s="153"/>
    </row>
    <row r="446" spans="1:10" ht="20.149999999999999" customHeight="1" thickBot="1">
      <c r="A446" s="241" t="s">
        <v>221</v>
      </c>
      <c r="B446" s="242"/>
      <c r="C446" s="242"/>
      <c r="D446" s="242"/>
      <c r="E446" s="242"/>
      <c r="F446" s="242"/>
      <c r="G446" s="242"/>
      <c r="H446" s="242"/>
      <c r="I446" s="243"/>
      <c r="J446" s="153"/>
    </row>
    <row r="447" spans="1:10" ht="20.149999999999999" customHeight="1">
      <c r="A447" s="160" t="s">
        <v>117</v>
      </c>
      <c r="B447" s="123" t="s">
        <v>10</v>
      </c>
      <c r="C447" s="123" t="s">
        <v>102</v>
      </c>
      <c r="D447" s="123" t="s">
        <v>103</v>
      </c>
      <c r="E447" s="123" t="s">
        <v>104</v>
      </c>
      <c r="F447" s="123" t="s">
        <v>105</v>
      </c>
      <c r="G447" s="123" t="s">
        <v>106</v>
      </c>
      <c r="H447" s="123" t="s">
        <v>169</v>
      </c>
      <c r="I447" s="123" t="s">
        <v>170</v>
      </c>
      <c r="J447" s="153"/>
    </row>
    <row r="448" spans="1:10" ht="20.149999999999999" customHeight="1">
      <c r="A448" s="91" t="s">
        <v>119</v>
      </c>
      <c r="B448" s="91" t="s">
        <v>107</v>
      </c>
      <c r="C448" s="92" t="s">
        <v>108</v>
      </c>
      <c r="D448" s="92">
        <v>123456</v>
      </c>
      <c r="E448" s="93">
        <v>1000</v>
      </c>
      <c r="F448" s="94" t="s">
        <v>109</v>
      </c>
      <c r="G448" s="94" t="s">
        <v>110</v>
      </c>
      <c r="H448" s="94" t="s">
        <v>171</v>
      </c>
      <c r="I448" s="94">
        <v>6</v>
      </c>
      <c r="J448" s="153"/>
    </row>
    <row r="449" spans="1:10" ht="20.149999999999999" customHeight="1" thickBot="1">
      <c r="A449" s="96"/>
      <c r="B449" s="96"/>
      <c r="C449" s="96"/>
      <c r="D449" s="118"/>
      <c r="E449" s="97">
        <f>SUM(E453,E456:E465)</f>
        <v>0</v>
      </c>
      <c r="F449" s="98"/>
      <c r="G449" s="98"/>
      <c r="H449" s="98"/>
      <c r="I449" s="99"/>
      <c r="J449" s="153"/>
    </row>
    <row r="450" spans="1:10" ht="20.149999999999999" customHeight="1" thickBot="1">
      <c r="A450" s="219" t="s">
        <v>118</v>
      </c>
      <c r="B450" s="220"/>
      <c r="C450" s="220"/>
      <c r="D450" s="220"/>
      <c r="E450" s="221"/>
      <c r="F450" s="100"/>
      <c r="G450" s="100"/>
      <c r="H450" s="100"/>
      <c r="J450" s="153"/>
    </row>
    <row r="451" spans="1:10" ht="20.149999999999999" customHeight="1">
      <c r="A451" s="124" t="s">
        <v>117</v>
      </c>
      <c r="B451" s="124" t="s">
        <v>10</v>
      </c>
      <c r="C451" s="124" t="s">
        <v>112</v>
      </c>
      <c r="D451" s="124" t="s">
        <v>103</v>
      </c>
      <c r="E451" s="124" t="s">
        <v>104</v>
      </c>
      <c r="F451" s="100"/>
      <c r="G451" s="100"/>
      <c r="H451" s="100"/>
      <c r="J451" s="153"/>
    </row>
    <row r="452" spans="1:10" ht="20.149999999999999" customHeight="1">
      <c r="A452" s="91" t="s">
        <v>113</v>
      </c>
      <c r="B452" s="91" t="s">
        <v>113</v>
      </c>
      <c r="C452" s="91" t="s">
        <v>114</v>
      </c>
      <c r="D452" s="92">
        <v>123</v>
      </c>
      <c r="E452" s="93">
        <v>800</v>
      </c>
      <c r="F452" s="100"/>
      <c r="G452" s="100"/>
      <c r="J452" s="153"/>
    </row>
    <row r="453" spans="1:10" ht="20.149999999999999" customHeight="1" thickBot="1">
      <c r="A453" s="117">
        <f>$A$449</f>
        <v>0</v>
      </c>
      <c r="B453" s="113">
        <f>$B$449</f>
        <v>0</v>
      </c>
      <c r="C453" s="116"/>
      <c r="D453" s="115"/>
      <c r="E453" s="104"/>
      <c r="F453" s="114"/>
      <c r="G453" s="100"/>
      <c r="J453" s="153"/>
    </row>
    <row r="454" spans="1:10" ht="20.149999999999999" customHeight="1" thickBot="1">
      <c r="A454" s="219" t="s">
        <v>116</v>
      </c>
      <c r="B454" s="217"/>
      <c r="C454" s="217"/>
      <c r="D454" s="217"/>
      <c r="E454" s="218"/>
      <c r="F454" s="105"/>
      <c r="G454" s="100"/>
      <c r="H454" s="100"/>
      <c r="J454" s="153"/>
    </row>
    <row r="455" spans="1:10" ht="20.149999999999999" customHeight="1">
      <c r="A455" s="91" t="s">
        <v>113</v>
      </c>
      <c r="B455" s="91" t="s">
        <v>113</v>
      </c>
      <c r="C455" s="91" t="s">
        <v>148</v>
      </c>
      <c r="D455" s="92">
        <v>456</v>
      </c>
      <c r="E455" s="93">
        <v>200</v>
      </c>
      <c r="F455" s="105"/>
      <c r="G455" s="105"/>
      <c r="H455" s="105"/>
      <c r="J455" s="153"/>
    </row>
    <row r="456" spans="1:10" ht="20.149999999999999" customHeight="1">
      <c r="A456" s="113">
        <f>$A$449</f>
        <v>0</v>
      </c>
      <c r="B456" s="113">
        <f>$B$449</f>
        <v>0</v>
      </c>
      <c r="C456" s="98"/>
      <c r="D456" s="98"/>
      <c r="E456" s="104"/>
      <c r="F456" s="105"/>
      <c r="G456" s="105"/>
      <c r="H456" s="105"/>
      <c r="J456" s="153"/>
    </row>
    <row r="457" spans="1:10" ht="20.149999999999999" customHeight="1">
      <c r="A457" s="113">
        <f t="shared" ref="A457:A465" si="41">$A$449</f>
        <v>0</v>
      </c>
      <c r="B457" s="113">
        <f t="shared" ref="B457:B465" si="42">$B$449</f>
        <v>0</v>
      </c>
      <c r="C457" s="98"/>
      <c r="D457" s="98"/>
      <c r="E457" s="104"/>
      <c r="F457" s="105"/>
      <c r="G457" s="105"/>
      <c r="H457" s="105"/>
      <c r="J457" s="153"/>
    </row>
    <row r="458" spans="1:10" ht="20.149999999999999" customHeight="1">
      <c r="A458" s="113">
        <f t="shared" si="41"/>
        <v>0</v>
      </c>
      <c r="B458" s="113">
        <f t="shared" si="42"/>
        <v>0</v>
      </c>
      <c r="C458" s="98"/>
      <c r="D458" s="98"/>
      <c r="E458" s="104"/>
      <c r="F458" s="105"/>
      <c r="G458" s="105"/>
      <c r="H458" s="105"/>
      <c r="J458" s="153"/>
    </row>
    <row r="459" spans="1:10" ht="20.149999999999999" customHeight="1">
      <c r="A459" s="113">
        <f t="shared" si="41"/>
        <v>0</v>
      </c>
      <c r="B459" s="113">
        <f t="shared" si="42"/>
        <v>0</v>
      </c>
      <c r="C459" s="98"/>
      <c r="D459" s="98"/>
      <c r="E459" s="104"/>
      <c r="F459" s="105"/>
      <c r="G459" s="105"/>
      <c r="H459" s="105"/>
      <c r="J459" s="153"/>
    </row>
    <row r="460" spans="1:10" ht="20.149999999999999" customHeight="1">
      <c r="A460" s="113">
        <f t="shared" si="41"/>
        <v>0</v>
      </c>
      <c r="B460" s="113">
        <f t="shared" si="42"/>
        <v>0</v>
      </c>
      <c r="C460" s="112"/>
      <c r="D460" s="98"/>
      <c r="E460" s="104"/>
      <c r="F460" s="105"/>
      <c r="G460" s="105"/>
      <c r="H460" s="105"/>
      <c r="J460" s="153"/>
    </row>
    <row r="461" spans="1:10" ht="20.149999999999999" customHeight="1">
      <c r="A461" s="113">
        <f t="shared" si="41"/>
        <v>0</v>
      </c>
      <c r="B461" s="113">
        <f t="shared" si="42"/>
        <v>0</v>
      </c>
      <c r="C461" s="98"/>
      <c r="D461" s="98"/>
      <c r="E461" s="104"/>
      <c r="F461" s="105"/>
      <c r="G461" s="105"/>
      <c r="H461" s="105"/>
      <c r="J461" s="153"/>
    </row>
    <row r="462" spans="1:10" ht="20.149999999999999" customHeight="1">
      <c r="A462" s="113">
        <f t="shared" si="41"/>
        <v>0</v>
      </c>
      <c r="B462" s="113">
        <f t="shared" si="42"/>
        <v>0</v>
      </c>
      <c r="C462" s="98"/>
      <c r="D462" s="98"/>
      <c r="E462" s="104"/>
      <c r="F462" s="105"/>
      <c r="G462" s="105"/>
      <c r="H462" s="105"/>
    </row>
    <row r="463" spans="1:10" ht="20.149999999999999" customHeight="1">
      <c r="A463" s="113">
        <f t="shared" si="41"/>
        <v>0</v>
      </c>
      <c r="B463" s="113">
        <f t="shared" si="42"/>
        <v>0</v>
      </c>
      <c r="C463" s="98"/>
      <c r="D463" s="98"/>
      <c r="E463" s="104"/>
      <c r="F463" s="105"/>
      <c r="G463" s="105"/>
      <c r="H463" s="105"/>
    </row>
    <row r="464" spans="1:10" ht="20.149999999999999" customHeight="1">
      <c r="A464" s="113">
        <f t="shared" si="41"/>
        <v>0</v>
      </c>
      <c r="B464" s="113">
        <f t="shared" si="42"/>
        <v>0</v>
      </c>
      <c r="C464" s="98"/>
      <c r="D464" s="98"/>
      <c r="E464" s="104"/>
      <c r="F464" s="105"/>
      <c r="G464" s="105"/>
      <c r="H464" s="105"/>
    </row>
    <row r="465" spans="1:9" ht="20.149999999999999" customHeight="1">
      <c r="A465" s="113">
        <f t="shared" si="41"/>
        <v>0</v>
      </c>
      <c r="B465" s="113">
        <f t="shared" si="42"/>
        <v>0</v>
      </c>
      <c r="C465" s="98"/>
      <c r="D465" s="98"/>
      <c r="E465" s="104"/>
      <c r="G465" s="105"/>
      <c r="H465" s="105"/>
    </row>
    <row r="466" spans="1:9" ht="20.149999999999999" customHeight="1" thickBot="1"/>
    <row r="467" spans="1:9" ht="20.149999999999999" customHeight="1" thickBot="1">
      <c r="A467" s="222" t="s">
        <v>207</v>
      </c>
      <c r="B467" s="223"/>
      <c r="C467" s="223"/>
      <c r="D467" s="223"/>
      <c r="E467" s="223"/>
      <c r="F467" s="223"/>
      <c r="G467" s="223"/>
      <c r="H467" s="223"/>
      <c r="I467" s="224"/>
    </row>
    <row r="468" spans="1:9" ht="20.149999999999999" customHeight="1" thickBot="1">
      <c r="A468" s="241" t="s">
        <v>221</v>
      </c>
      <c r="B468" s="242"/>
      <c r="C468" s="242"/>
      <c r="D468" s="242"/>
      <c r="E468" s="242"/>
      <c r="F468" s="242"/>
      <c r="G468" s="242"/>
      <c r="H468" s="242"/>
      <c r="I468" s="243"/>
    </row>
    <row r="469" spans="1:9" ht="20.149999999999999" customHeight="1">
      <c r="A469" s="160" t="s">
        <v>117</v>
      </c>
      <c r="B469" s="123" t="s">
        <v>10</v>
      </c>
      <c r="C469" s="123" t="s">
        <v>102</v>
      </c>
      <c r="D469" s="123" t="s">
        <v>103</v>
      </c>
      <c r="E469" s="123" t="s">
        <v>104</v>
      </c>
      <c r="F469" s="123" t="s">
        <v>105</v>
      </c>
      <c r="G469" s="123" t="s">
        <v>106</v>
      </c>
      <c r="H469" s="123" t="s">
        <v>169</v>
      </c>
      <c r="I469" s="123" t="s">
        <v>170</v>
      </c>
    </row>
    <row r="470" spans="1:9" ht="20.149999999999999" customHeight="1">
      <c r="A470" s="91" t="s">
        <v>119</v>
      </c>
      <c r="B470" s="91" t="s">
        <v>107</v>
      </c>
      <c r="C470" s="92" t="s">
        <v>108</v>
      </c>
      <c r="D470" s="92">
        <v>123456</v>
      </c>
      <c r="E470" s="93">
        <v>1000</v>
      </c>
      <c r="F470" s="94" t="s">
        <v>109</v>
      </c>
      <c r="G470" s="94" t="s">
        <v>110</v>
      </c>
      <c r="H470" s="94" t="s">
        <v>171</v>
      </c>
      <c r="I470" s="94">
        <v>6</v>
      </c>
    </row>
    <row r="471" spans="1:9" ht="20.149999999999999" customHeight="1" thickBot="1">
      <c r="A471" s="96"/>
      <c r="B471" s="96"/>
      <c r="C471" s="96"/>
      <c r="D471" s="118"/>
      <c r="E471" s="97">
        <f>SUM(E475,E478:E487)</f>
        <v>0</v>
      </c>
      <c r="F471" s="98"/>
      <c r="G471" s="98"/>
      <c r="H471" s="98"/>
      <c r="I471" s="99"/>
    </row>
    <row r="472" spans="1:9" ht="20.149999999999999" customHeight="1" thickBot="1">
      <c r="A472" s="219" t="s">
        <v>118</v>
      </c>
      <c r="B472" s="220"/>
      <c r="C472" s="220"/>
      <c r="D472" s="220"/>
      <c r="E472" s="221"/>
      <c r="F472" s="100"/>
      <c r="G472" s="100"/>
      <c r="H472" s="100"/>
    </row>
    <row r="473" spans="1:9" ht="20.149999999999999" customHeight="1">
      <c r="A473" s="124" t="s">
        <v>117</v>
      </c>
      <c r="B473" s="124" t="s">
        <v>10</v>
      </c>
      <c r="C473" s="124" t="s">
        <v>112</v>
      </c>
      <c r="D473" s="124" t="s">
        <v>103</v>
      </c>
      <c r="E473" s="124" t="s">
        <v>104</v>
      </c>
      <c r="F473" s="100"/>
      <c r="G473" s="100"/>
      <c r="H473" s="100"/>
    </row>
    <row r="474" spans="1:9" ht="20.149999999999999" customHeight="1">
      <c r="A474" s="91" t="s">
        <v>113</v>
      </c>
      <c r="B474" s="91" t="s">
        <v>113</v>
      </c>
      <c r="C474" s="91" t="s">
        <v>114</v>
      </c>
      <c r="D474" s="92">
        <v>123</v>
      </c>
      <c r="E474" s="93">
        <v>800</v>
      </c>
      <c r="F474" s="100"/>
      <c r="G474" s="100"/>
    </row>
    <row r="475" spans="1:9" ht="20.149999999999999" customHeight="1" thickBot="1">
      <c r="A475" s="117">
        <f>$A$471</f>
        <v>0</v>
      </c>
      <c r="B475" s="113">
        <f>$B$471</f>
        <v>0</v>
      </c>
      <c r="C475" s="116"/>
      <c r="D475" s="115"/>
      <c r="E475" s="104"/>
      <c r="F475" s="114"/>
      <c r="G475" s="100"/>
    </row>
    <row r="476" spans="1:9" ht="20.149999999999999" customHeight="1" thickBot="1">
      <c r="A476" s="219" t="s">
        <v>116</v>
      </c>
      <c r="B476" s="217"/>
      <c r="C476" s="217"/>
      <c r="D476" s="217"/>
      <c r="E476" s="218"/>
      <c r="F476" s="105"/>
      <c r="G476" s="100"/>
      <c r="H476" s="100"/>
    </row>
    <row r="477" spans="1:9" ht="20.149999999999999" customHeight="1">
      <c r="A477" s="91" t="s">
        <v>113</v>
      </c>
      <c r="B477" s="91" t="s">
        <v>113</v>
      </c>
      <c r="C477" s="91" t="s">
        <v>148</v>
      </c>
      <c r="D477" s="92">
        <v>456</v>
      </c>
      <c r="E477" s="93">
        <v>200</v>
      </c>
      <c r="F477" s="105"/>
      <c r="G477" s="105"/>
      <c r="H477" s="105"/>
    </row>
    <row r="478" spans="1:9" ht="20.149999999999999" customHeight="1">
      <c r="A478" s="113">
        <f>$A$471</f>
        <v>0</v>
      </c>
      <c r="B478" s="113">
        <f>$B$471</f>
        <v>0</v>
      </c>
      <c r="C478" s="98"/>
      <c r="D478" s="98"/>
      <c r="E478" s="104"/>
      <c r="F478" s="105"/>
      <c r="G478" s="105"/>
      <c r="H478" s="105"/>
    </row>
    <row r="479" spans="1:9" ht="20.149999999999999" customHeight="1">
      <c r="A479" s="113">
        <f t="shared" ref="A479:A487" si="43">$A$471</f>
        <v>0</v>
      </c>
      <c r="B479" s="113">
        <f t="shared" ref="B479:B487" si="44">$B$471</f>
        <v>0</v>
      </c>
      <c r="C479" s="98"/>
      <c r="D479" s="98"/>
      <c r="E479" s="104"/>
      <c r="F479" s="105"/>
      <c r="G479" s="105"/>
      <c r="H479" s="105"/>
    </row>
    <row r="480" spans="1:9" ht="20.149999999999999" customHeight="1">
      <c r="A480" s="113">
        <f t="shared" si="43"/>
        <v>0</v>
      </c>
      <c r="B480" s="113">
        <f t="shared" si="44"/>
        <v>0</v>
      </c>
      <c r="C480" s="98"/>
      <c r="D480" s="98"/>
      <c r="E480" s="104"/>
      <c r="F480" s="105"/>
      <c r="G480" s="105"/>
      <c r="H480" s="105"/>
    </row>
    <row r="481" spans="1:9" ht="20.149999999999999" customHeight="1">
      <c r="A481" s="113">
        <f t="shared" si="43"/>
        <v>0</v>
      </c>
      <c r="B481" s="113">
        <f t="shared" si="44"/>
        <v>0</v>
      </c>
      <c r="C481" s="98"/>
      <c r="D481" s="98"/>
      <c r="E481" s="104"/>
      <c r="F481" s="105"/>
      <c r="G481" s="105"/>
      <c r="H481" s="105"/>
    </row>
    <row r="482" spans="1:9" ht="20.149999999999999" customHeight="1">
      <c r="A482" s="113">
        <f t="shared" si="43"/>
        <v>0</v>
      </c>
      <c r="B482" s="113">
        <f t="shared" si="44"/>
        <v>0</v>
      </c>
      <c r="C482" s="112"/>
      <c r="D482" s="98"/>
      <c r="E482" s="104"/>
      <c r="F482" s="105"/>
      <c r="G482" s="105"/>
      <c r="H482" s="105"/>
    </row>
    <row r="483" spans="1:9" ht="20.149999999999999" customHeight="1">
      <c r="A483" s="113">
        <f t="shared" si="43"/>
        <v>0</v>
      </c>
      <c r="B483" s="113">
        <f t="shared" si="44"/>
        <v>0</v>
      </c>
      <c r="C483" s="98"/>
      <c r="D483" s="98"/>
      <c r="E483" s="104"/>
      <c r="F483" s="105"/>
      <c r="G483" s="105"/>
      <c r="H483" s="105"/>
    </row>
    <row r="484" spans="1:9" ht="20.149999999999999" customHeight="1">
      <c r="A484" s="113">
        <f t="shared" si="43"/>
        <v>0</v>
      </c>
      <c r="B484" s="113">
        <f t="shared" si="44"/>
        <v>0</v>
      </c>
      <c r="C484" s="98"/>
      <c r="D484" s="98"/>
      <c r="E484" s="104"/>
      <c r="F484" s="105"/>
      <c r="G484" s="105"/>
      <c r="H484" s="105"/>
    </row>
    <row r="485" spans="1:9" ht="20.149999999999999" customHeight="1">
      <c r="A485" s="113">
        <f t="shared" si="43"/>
        <v>0</v>
      </c>
      <c r="B485" s="113">
        <f t="shared" si="44"/>
        <v>0</v>
      </c>
      <c r="C485" s="98"/>
      <c r="D485" s="98"/>
      <c r="E485" s="104"/>
      <c r="F485" s="105"/>
      <c r="G485" s="105"/>
      <c r="H485" s="105"/>
    </row>
    <row r="486" spans="1:9" ht="20.149999999999999" customHeight="1">
      <c r="A486" s="113">
        <f t="shared" si="43"/>
        <v>0</v>
      </c>
      <c r="B486" s="113">
        <f t="shared" si="44"/>
        <v>0</v>
      </c>
      <c r="C486" s="98"/>
      <c r="D486" s="98"/>
      <c r="E486" s="104"/>
      <c r="F486" s="105"/>
      <c r="G486" s="105"/>
      <c r="H486" s="105"/>
    </row>
    <row r="487" spans="1:9" ht="20.149999999999999" customHeight="1">
      <c r="A487" s="113">
        <f t="shared" si="43"/>
        <v>0</v>
      </c>
      <c r="B487" s="113">
        <f t="shared" si="44"/>
        <v>0</v>
      </c>
      <c r="C487" s="98"/>
      <c r="D487" s="98"/>
      <c r="E487" s="104"/>
      <c r="G487" s="105"/>
      <c r="H487" s="105"/>
    </row>
    <row r="488" spans="1:9" ht="20.149999999999999" customHeight="1" thickBot="1"/>
    <row r="489" spans="1:9" ht="20.149999999999999" customHeight="1" thickBot="1">
      <c r="A489" s="222" t="s">
        <v>208</v>
      </c>
      <c r="B489" s="223"/>
      <c r="C489" s="223"/>
      <c r="D489" s="223"/>
      <c r="E489" s="223"/>
      <c r="F489" s="223"/>
      <c r="G489" s="223"/>
      <c r="H489" s="223"/>
      <c r="I489" s="224"/>
    </row>
    <row r="490" spans="1:9" ht="20.149999999999999" customHeight="1" thickBot="1">
      <c r="A490" s="241" t="s">
        <v>221</v>
      </c>
      <c r="B490" s="242"/>
      <c r="C490" s="242"/>
      <c r="D490" s="242"/>
      <c r="E490" s="242"/>
      <c r="F490" s="242"/>
      <c r="G490" s="242"/>
      <c r="H490" s="242"/>
      <c r="I490" s="243"/>
    </row>
    <row r="491" spans="1:9" ht="20.149999999999999" customHeight="1">
      <c r="A491" s="160" t="s">
        <v>117</v>
      </c>
      <c r="B491" s="123" t="s">
        <v>10</v>
      </c>
      <c r="C491" s="123" t="s">
        <v>102</v>
      </c>
      <c r="D491" s="123" t="s">
        <v>103</v>
      </c>
      <c r="E491" s="123" t="s">
        <v>104</v>
      </c>
      <c r="F491" s="123" t="s">
        <v>105</v>
      </c>
      <c r="G491" s="123" t="s">
        <v>106</v>
      </c>
      <c r="H491" s="123" t="s">
        <v>169</v>
      </c>
      <c r="I491" s="123" t="s">
        <v>170</v>
      </c>
    </row>
    <row r="492" spans="1:9" ht="20.149999999999999" customHeight="1">
      <c r="A492" s="91" t="s">
        <v>119</v>
      </c>
      <c r="B492" s="91" t="s">
        <v>107</v>
      </c>
      <c r="C492" s="92" t="s">
        <v>108</v>
      </c>
      <c r="D492" s="92">
        <v>123456</v>
      </c>
      <c r="E492" s="93">
        <v>1000</v>
      </c>
      <c r="F492" s="94" t="s">
        <v>109</v>
      </c>
      <c r="G492" s="94" t="s">
        <v>110</v>
      </c>
      <c r="H492" s="94" t="s">
        <v>171</v>
      </c>
      <c r="I492" s="94">
        <v>6</v>
      </c>
    </row>
    <row r="493" spans="1:9" ht="20.149999999999999" customHeight="1" thickBot="1">
      <c r="A493" s="96"/>
      <c r="B493" s="96"/>
      <c r="C493" s="96"/>
      <c r="D493" s="118"/>
      <c r="E493" s="97">
        <f>SUM(E497,E500:E509)</f>
        <v>0</v>
      </c>
      <c r="F493" s="98"/>
      <c r="G493" s="98"/>
      <c r="H493" s="98"/>
      <c r="I493" s="99"/>
    </row>
    <row r="494" spans="1:9" ht="20.149999999999999" customHeight="1" thickBot="1">
      <c r="A494" s="219" t="s">
        <v>118</v>
      </c>
      <c r="B494" s="220"/>
      <c r="C494" s="220"/>
      <c r="D494" s="220"/>
      <c r="E494" s="221"/>
      <c r="F494" s="100"/>
      <c r="G494" s="100"/>
      <c r="H494" s="100"/>
    </row>
    <row r="495" spans="1:9" ht="20.149999999999999" customHeight="1">
      <c r="A495" s="124" t="s">
        <v>117</v>
      </c>
      <c r="B495" s="124" t="s">
        <v>10</v>
      </c>
      <c r="C495" s="124" t="s">
        <v>112</v>
      </c>
      <c r="D495" s="124" t="s">
        <v>103</v>
      </c>
      <c r="E495" s="124" t="s">
        <v>104</v>
      </c>
      <c r="F495" s="100"/>
      <c r="G495" s="100"/>
      <c r="H495" s="100"/>
    </row>
    <row r="496" spans="1:9" ht="20.149999999999999" customHeight="1">
      <c r="A496" s="91" t="s">
        <v>113</v>
      </c>
      <c r="B496" s="91" t="s">
        <v>113</v>
      </c>
      <c r="C496" s="91" t="s">
        <v>114</v>
      </c>
      <c r="D496" s="92">
        <v>123</v>
      </c>
      <c r="E496" s="93">
        <v>800</v>
      </c>
      <c r="F496" s="100"/>
      <c r="G496" s="100"/>
    </row>
    <row r="497" spans="1:9" ht="20.149999999999999" customHeight="1" thickBot="1">
      <c r="A497" s="117">
        <f>$A$493</f>
        <v>0</v>
      </c>
      <c r="B497" s="113">
        <f>$B$493</f>
        <v>0</v>
      </c>
      <c r="C497" s="116"/>
      <c r="D497" s="115"/>
      <c r="E497" s="104"/>
      <c r="F497" s="114"/>
      <c r="G497" s="100"/>
    </row>
    <row r="498" spans="1:9" ht="20.149999999999999" customHeight="1" thickBot="1">
      <c r="A498" s="219" t="s">
        <v>116</v>
      </c>
      <c r="B498" s="217"/>
      <c r="C498" s="217"/>
      <c r="D498" s="217"/>
      <c r="E498" s="218"/>
      <c r="F498" s="105"/>
      <c r="G498" s="100"/>
      <c r="H498" s="100"/>
    </row>
    <row r="499" spans="1:9" ht="20.149999999999999" customHeight="1">
      <c r="A499" s="91" t="s">
        <v>113</v>
      </c>
      <c r="B499" s="91" t="s">
        <v>113</v>
      </c>
      <c r="C499" s="91" t="s">
        <v>148</v>
      </c>
      <c r="D499" s="92">
        <v>456</v>
      </c>
      <c r="E499" s="93">
        <v>200</v>
      </c>
      <c r="F499" s="105"/>
      <c r="G499" s="105"/>
      <c r="H499" s="105"/>
    </row>
    <row r="500" spans="1:9" ht="20.149999999999999" customHeight="1">
      <c r="A500" s="113">
        <f>$A$493</f>
        <v>0</v>
      </c>
      <c r="B500" s="113">
        <f>$B$493</f>
        <v>0</v>
      </c>
      <c r="C500" s="98"/>
      <c r="D500" s="98"/>
      <c r="E500" s="104"/>
      <c r="F500" s="105"/>
      <c r="G500" s="105"/>
      <c r="H500" s="105"/>
    </row>
    <row r="501" spans="1:9" ht="20.149999999999999" customHeight="1">
      <c r="A501" s="113">
        <f t="shared" ref="A501:A509" si="45">$A$493</f>
        <v>0</v>
      </c>
      <c r="B501" s="113">
        <f t="shared" ref="B501:B509" si="46">$B$493</f>
        <v>0</v>
      </c>
      <c r="C501" s="98"/>
      <c r="D501" s="98"/>
      <c r="E501" s="104"/>
      <c r="F501" s="105"/>
      <c r="G501" s="105"/>
      <c r="H501" s="105"/>
    </row>
    <row r="502" spans="1:9" ht="20.149999999999999" customHeight="1">
      <c r="A502" s="113">
        <f t="shared" si="45"/>
        <v>0</v>
      </c>
      <c r="B502" s="113">
        <f t="shared" si="46"/>
        <v>0</v>
      </c>
      <c r="C502" s="98"/>
      <c r="D502" s="98"/>
      <c r="E502" s="104"/>
      <c r="F502" s="105"/>
      <c r="G502" s="105"/>
      <c r="H502" s="105"/>
    </row>
    <row r="503" spans="1:9" ht="20.149999999999999" customHeight="1">
      <c r="A503" s="113">
        <f t="shared" si="45"/>
        <v>0</v>
      </c>
      <c r="B503" s="113">
        <f t="shared" si="46"/>
        <v>0</v>
      </c>
      <c r="C503" s="98"/>
      <c r="D503" s="98"/>
      <c r="E503" s="104"/>
      <c r="F503" s="105"/>
      <c r="G503" s="105"/>
      <c r="H503" s="105"/>
    </row>
    <row r="504" spans="1:9" ht="20.149999999999999" customHeight="1">
      <c r="A504" s="113">
        <f t="shared" si="45"/>
        <v>0</v>
      </c>
      <c r="B504" s="113">
        <f t="shared" si="46"/>
        <v>0</v>
      </c>
      <c r="C504" s="112"/>
      <c r="D504" s="98"/>
      <c r="E504" s="104"/>
      <c r="F504" s="105"/>
      <c r="G504" s="105"/>
      <c r="H504" s="105"/>
    </row>
    <row r="505" spans="1:9" ht="20.149999999999999" customHeight="1">
      <c r="A505" s="113">
        <f t="shared" si="45"/>
        <v>0</v>
      </c>
      <c r="B505" s="113">
        <f t="shared" si="46"/>
        <v>0</v>
      </c>
      <c r="C505" s="98"/>
      <c r="D505" s="98"/>
      <c r="E505" s="104"/>
      <c r="F505" s="105"/>
      <c r="G505" s="105"/>
      <c r="H505" s="105"/>
    </row>
    <row r="506" spans="1:9" ht="20.149999999999999" customHeight="1">
      <c r="A506" s="113">
        <f t="shared" si="45"/>
        <v>0</v>
      </c>
      <c r="B506" s="113">
        <f t="shared" si="46"/>
        <v>0</v>
      </c>
      <c r="C506" s="98"/>
      <c r="D506" s="98"/>
      <c r="E506" s="104"/>
      <c r="F506" s="105"/>
      <c r="G506" s="105"/>
      <c r="H506" s="105"/>
    </row>
    <row r="507" spans="1:9" ht="20.149999999999999" customHeight="1">
      <c r="A507" s="113">
        <f t="shared" si="45"/>
        <v>0</v>
      </c>
      <c r="B507" s="113">
        <f t="shared" si="46"/>
        <v>0</v>
      </c>
      <c r="C507" s="98"/>
      <c r="D507" s="98"/>
      <c r="E507" s="104"/>
      <c r="F507" s="105"/>
      <c r="G507" s="105"/>
      <c r="H507" s="105"/>
    </row>
    <row r="508" spans="1:9" ht="20.149999999999999" customHeight="1">
      <c r="A508" s="113">
        <f t="shared" si="45"/>
        <v>0</v>
      </c>
      <c r="B508" s="113">
        <f t="shared" si="46"/>
        <v>0</v>
      </c>
      <c r="C508" s="98"/>
      <c r="D508" s="98"/>
      <c r="E508" s="104"/>
      <c r="F508" s="105"/>
      <c r="G508" s="105"/>
      <c r="H508" s="105"/>
    </row>
    <row r="509" spans="1:9" ht="20.149999999999999" customHeight="1">
      <c r="A509" s="113">
        <f t="shared" si="45"/>
        <v>0</v>
      </c>
      <c r="B509" s="113">
        <f t="shared" si="46"/>
        <v>0</v>
      </c>
      <c r="C509" s="98"/>
      <c r="D509" s="98"/>
      <c r="E509" s="104"/>
      <c r="G509" s="105"/>
      <c r="H509" s="105"/>
    </row>
    <row r="510" spans="1:9" ht="20.149999999999999" customHeight="1" thickBot="1"/>
    <row r="511" spans="1:9" ht="20.149999999999999" customHeight="1" thickBot="1">
      <c r="A511" s="222" t="s">
        <v>209</v>
      </c>
      <c r="B511" s="223"/>
      <c r="C511" s="223"/>
      <c r="D511" s="223"/>
      <c r="E511" s="223"/>
      <c r="F511" s="223"/>
      <c r="G511" s="223"/>
      <c r="H511" s="223"/>
      <c r="I511" s="224"/>
    </row>
    <row r="512" spans="1:9" ht="20.149999999999999" customHeight="1" thickBot="1">
      <c r="A512" s="241" t="s">
        <v>221</v>
      </c>
      <c r="B512" s="242"/>
      <c r="C512" s="242"/>
      <c r="D512" s="242"/>
      <c r="E512" s="242"/>
      <c r="F512" s="242"/>
      <c r="G512" s="242"/>
      <c r="H512" s="242"/>
      <c r="I512" s="243"/>
    </row>
    <row r="513" spans="1:9" ht="20.149999999999999" customHeight="1">
      <c r="A513" s="160" t="s">
        <v>117</v>
      </c>
      <c r="B513" s="123" t="s">
        <v>10</v>
      </c>
      <c r="C513" s="123" t="s">
        <v>102</v>
      </c>
      <c r="D513" s="123" t="s">
        <v>103</v>
      </c>
      <c r="E513" s="123" t="s">
        <v>104</v>
      </c>
      <c r="F513" s="123" t="s">
        <v>105</v>
      </c>
      <c r="G513" s="123" t="s">
        <v>106</v>
      </c>
      <c r="H513" s="123" t="s">
        <v>169</v>
      </c>
      <c r="I513" s="123" t="s">
        <v>170</v>
      </c>
    </row>
    <row r="514" spans="1:9" ht="20.149999999999999" customHeight="1">
      <c r="A514" s="91" t="s">
        <v>119</v>
      </c>
      <c r="B514" s="91" t="s">
        <v>107</v>
      </c>
      <c r="C514" s="92" t="s">
        <v>108</v>
      </c>
      <c r="D514" s="92">
        <v>123456</v>
      </c>
      <c r="E514" s="93">
        <v>1000</v>
      </c>
      <c r="F514" s="94" t="s">
        <v>109</v>
      </c>
      <c r="G514" s="94" t="s">
        <v>110</v>
      </c>
      <c r="H514" s="94" t="s">
        <v>171</v>
      </c>
      <c r="I514" s="94">
        <v>6</v>
      </c>
    </row>
    <row r="515" spans="1:9" ht="20.149999999999999" customHeight="1" thickBot="1">
      <c r="A515" s="96"/>
      <c r="B515" s="96"/>
      <c r="C515" s="96"/>
      <c r="D515" s="118"/>
      <c r="E515" s="97">
        <f>SUM(E519,E522:E531)</f>
        <v>0</v>
      </c>
      <c r="F515" s="98"/>
      <c r="G515" s="98"/>
      <c r="H515" s="98"/>
      <c r="I515" s="99"/>
    </row>
    <row r="516" spans="1:9" ht="20.149999999999999" customHeight="1" thickBot="1">
      <c r="A516" s="219" t="s">
        <v>118</v>
      </c>
      <c r="B516" s="220"/>
      <c r="C516" s="220"/>
      <c r="D516" s="220"/>
      <c r="E516" s="221"/>
      <c r="F516" s="100"/>
      <c r="G516" s="100"/>
      <c r="H516" s="100"/>
    </row>
    <row r="517" spans="1:9" ht="20.149999999999999" customHeight="1">
      <c r="A517" s="124" t="s">
        <v>117</v>
      </c>
      <c r="B517" s="124" t="s">
        <v>10</v>
      </c>
      <c r="C517" s="124" t="s">
        <v>112</v>
      </c>
      <c r="D517" s="124" t="s">
        <v>103</v>
      </c>
      <c r="E517" s="124" t="s">
        <v>104</v>
      </c>
      <c r="F517" s="100"/>
      <c r="G517" s="100"/>
      <c r="H517" s="100"/>
    </row>
    <row r="518" spans="1:9" ht="20.149999999999999" customHeight="1">
      <c r="A518" s="91" t="s">
        <v>113</v>
      </c>
      <c r="B518" s="91" t="s">
        <v>113</v>
      </c>
      <c r="C518" s="91" t="s">
        <v>114</v>
      </c>
      <c r="D518" s="92">
        <v>123</v>
      </c>
      <c r="E518" s="93">
        <v>800</v>
      </c>
      <c r="F518" s="100"/>
      <c r="G518" s="100"/>
    </row>
    <row r="519" spans="1:9" ht="20.149999999999999" customHeight="1" thickBot="1">
      <c r="A519" s="117">
        <f>$A$515</f>
        <v>0</v>
      </c>
      <c r="B519" s="117">
        <f>$B$515</f>
        <v>0</v>
      </c>
      <c r="C519" s="116"/>
      <c r="D519" s="115"/>
      <c r="E519" s="104"/>
      <c r="F519" s="114"/>
      <c r="G519" s="100"/>
    </row>
    <row r="520" spans="1:9" ht="20.149999999999999" customHeight="1" thickBot="1">
      <c r="A520" s="219" t="s">
        <v>116</v>
      </c>
      <c r="B520" s="217"/>
      <c r="C520" s="217"/>
      <c r="D520" s="217"/>
      <c r="E520" s="218"/>
      <c r="F520" s="105"/>
      <c r="G520" s="100"/>
      <c r="H520" s="100"/>
    </row>
    <row r="521" spans="1:9" ht="20.149999999999999" customHeight="1">
      <c r="A521" s="91" t="s">
        <v>113</v>
      </c>
      <c r="B521" s="91" t="s">
        <v>113</v>
      </c>
      <c r="C521" s="91" t="s">
        <v>148</v>
      </c>
      <c r="D521" s="92">
        <v>456</v>
      </c>
      <c r="E521" s="93">
        <v>200</v>
      </c>
      <c r="F521" s="105"/>
      <c r="G521" s="105"/>
      <c r="H521" s="105"/>
    </row>
    <row r="522" spans="1:9" ht="20.149999999999999" customHeight="1">
      <c r="A522" s="117">
        <f>$A$515</f>
        <v>0</v>
      </c>
      <c r="B522" s="117">
        <f>$B$515</f>
        <v>0</v>
      </c>
      <c r="C522" s="98"/>
      <c r="D522" s="98"/>
      <c r="E522" s="104"/>
      <c r="F522" s="105"/>
      <c r="G522" s="105"/>
      <c r="H522" s="105"/>
    </row>
    <row r="523" spans="1:9" ht="20.149999999999999" customHeight="1">
      <c r="A523" s="117">
        <f t="shared" ref="A523:A531" si="47">$A$515</f>
        <v>0</v>
      </c>
      <c r="B523" s="117">
        <f t="shared" ref="B523:B531" si="48">$B$515</f>
        <v>0</v>
      </c>
      <c r="C523" s="98"/>
      <c r="D523" s="98"/>
      <c r="E523" s="104"/>
      <c r="F523" s="105"/>
      <c r="G523" s="105"/>
      <c r="H523" s="105"/>
    </row>
    <row r="524" spans="1:9" ht="20.149999999999999" customHeight="1">
      <c r="A524" s="117">
        <f t="shared" si="47"/>
        <v>0</v>
      </c>
      <c r="B524" s="117">
        <f t="shared" si="48"/>
        <v>0</v>
      </c>
      <c r="C524" s="98"/>
      <c r="D524" s="98"/>
      <c r="E524" s="104"/>
      <c r="F524" s="105"/>
      <c r="G524" s="105"/>
      <c r="H524" s="105"/>
    </row>
    <row r="525" spans="1:9" ht="20.149999999999999" customHeight="1">
      <c r="A525" s="117">
        <f t="shared" si="47"/>
        <v>0</v>
      </c>
      <c r="B525" s="117">
        <f t="shared" si="48"/>
        <v>0</v>
      </c>
      <c r="C525" s="98"/>
      <c r="D525" s="98"/>
      <c r="E525" s="104"/>
      <c r="F525" s="105"/>
      <c r="G525" s="105"/>
      <c r="H525" s="105"/>
    </row>
    <row r="526" spans="1:9" ht="20.149999999999999" customHeight="1">
      <c r="A526" s="117">
        <f t="shared" si="47"/>
        <v>0</v>
      </c>
      <c r="B526" s="117">
        <f t="shared" si="48"/>
        <v>0</v>
      </c>
      <c r="C526" s="112"/>
      <c r="D526" s="98"/>
      <c r="E526" s="104"/>
      <c r="F526" s="105"/>
      <c r="G526" s="105"/>
      <c r="H526" s="105"/>
    </row>
    <row r="527" spans="1:9" ht="20.149999999999999" customHeight="1">
      <c r="A527" s="117">
        <f t="shared" si="47"/>
        <v>0</v>
      </c>
      <c r="B527" s="117">
        <f t="shared" si="48"/>
        <v>0</v>
      </c>
      <c r="C527" s="98"/>
      <c r="D527" s="98"/>
      <c r="E527" s="104"/>
      <c r="F527" s="105"/>
      <c r="G527" s="105"/>
      <c r="H527" s="105"/>
    </row>
    <row r="528" spans="1:9" ht="20.149999999999999" customHeight="1">
      <c r="A528" s="117">
        <f t="shared" si="47"/>
        <v>0</v>
      </c>
      <c r="B528" s="117">
        <f t="shared" si="48"/>
        <v>0</v>
      </c>
      <c r="C528" s="98"/>
      <c r="D528" s="98"/>
      <c r="E528" s="104"/>
      <c r="F528" s="105"/>
      <c r="G528" s="105"/>
      <c r="H528" s="105"/>
    </row>
    <row r="529" spans="1:9" ht="20.149999999999999" customHeight="1">
      <c r="A529" s="117">
        <f t="shared" si="47"/>
        <v>0</v>
      </c>
      <c r="B529" s="117">
        <f t="shared" si="48"/>
        <v>0</v>
      </c>
      <c r="C529" s="98"/>
      <c r="D529" s="98"/>
      <c r="E529" s="104"/>
      <c r="F529" s="105"/>
      <c r="G529" s="105"/>
      <c r="H529" s="105"/>
    </row>
    <row r="530" spans="1:9" ht="20.149999999999999" customHeight="1">
      <c r="A530" s="117">
        <f t="shared" si="47"/>
        <v>0</v>
      </c>
      <c r="B530" s="117">
        <f t="shared" si="48"/>
        <v>0</v>
      </c>
      <c r="C530" s="98"/>
      <c r="D530" s="98"/>
      <c r="E530" s="104"/>
      <c r="F530" s="105"/>
      <c r="G530" s="105"/>
      <c r="H530" s="105"/>
    </row>
    <row r="531" spans="1:9" ht="20.149999999999999" customHeight="1">
      <c r="A531" s="119">
        <f t="shared" si="47"/>
        <v>0</v>
      </c>
      <c r="B531" s="119">
        <f t="shared" si="48"/>
        <v>0</v>
      </c>
      <c r="C531" s="98"/>
      <c r="D531" s="98"/>
      <c r="E531" s="104"/>
      <c r="G531" s="105"/>
      <c r="H531" s="105"/>
    </row>
    <row r="532" spans="1:9" ht="20.149999999999999" customHeight="1" thickBot="1"/>
    <row r="533" spans="1:9" ht="20.149999999999999" customHeight="1" thickBot="1">
      <c r="A533" s="222" t="s">
        <v>210</v>
      </c>
      <c r="B533" s="223"/>
      <c r="C533" s="223"/>
      <c r="D533" s="223"/>
      <c r="E533" s="223"/>
      <c r="F533" s="223"/>
      <c r="G533" s="223"/>
      <c r="H533" s="223"/>
      <c r="I533" s="224"/>
    </row>
    <row r="534" spans="1:9" ht="20.149999999999999" customHeight="1" thickBot="1">
      <c r="A534" s="241" t="s">
        <v>221</v>
      </c>
      <c r="B534" s="242"/>
      <c r="C534" s="242"/>
      <c r="D534" s="242"/>
      <c r="E534" s="242"/>
      <c r="F534" s="242"/>
      <c r="G534" s="242"/>
      <c r="H534" s="242"/>
      <c r="I534" s="243"/>
    </row>
    <row r="535" spans="1:9" ht="20.149999999999999" customHeight="1">
      <c r="A535" s="160" t="s">
        <v>117</v>
      </c>
      <c r="B535" s="123" t="s">
        <v>10</v>
      </c>
      <c r="C535" s="123" t="s">
        <v>102</v>
      </c>
      <c r="D535" s="123" t="s">
        <v>103</v>
      </c>
      <c r="E535" s="123" t="s">
        <v>104</v>
      </c>
      <c r="F535" s="123" t="s">
        <v>105</v>
      </c>
      <c r="G535" s="123" t="s">
        <v>106</v>
      </c>
      <c r="H535" s="123" t="s">
        <v>169</v>
      </c>
      <c r="I535" s="123" t="s">
        <v>170</v>
      </c>
    </row>
    <row r="536" spans="1:9" ht="20.149999999999999" customHeight="1">
      <c r="A536" s="91" t="s">
        <v>119</v>
      </c>
      <c r="B536" s="91" t="s">
        <v>107</v>
      </c>
      <c r="C536" s="92" t="s">
        <v>108</v>
      </c>
      <c r="D536" s="92">
        <v>123456</v>
      </c>
      <c r="E536" s="93">
        <v>1000</v>
      </c>
      <c r="F536" s="94" t="s">
        <v>109</v>
      </c>
      <c r="G536" s="94" t="s">
        <v>110</v>
      </c>
      <c r="H536" s="94" t="s">
        <v>171</v>
      </c>
      <c r="I536" s="94">
        <v>6</v>
      </c>
    </row>
    <row r="537" spans="1:9" ht="20.149999999999999" customHeight="1" thickBot="1">
      <c r="A537" s="96"/>
      <c r="B537" s="96"/>
      <c r="C537" s="96"/>
      <c r="D537" s="118"/>
      <c r="E537" s="97">
        <f>SUM(E541,E544:E553)</f>
        <v>0</v>
      </c>
      <c r="F537" s="98"/>
      <c r="G537" s="98"/>
      <c r="H537" s="98"/>
      <c r="I537" s="99"/>
    </row>
    <row r="538" spans="1:9" ht="20.149999999999999" customHeight="1" thickBot="1">
      <c r="A538" s="219" t="s">
        <v>118</v>
      </c>
      <c r="B538" s="220"/>
      <c r="C538" s="220"/>
      <c r="D538" s="220"/>
      <c r="E538" s="221"/>
      <c r="F538" s="100"/>
      <c r="G538" s="100"/>
      <c r="H538" s="100"/>
    </row>
    <row r="539" spans="1:9" ht="20.149999999999999" customHeight="1">
      <c r="A539" s="124" t="s">
        <v>117</v>
      </c>
      <c r="B539" s="124" t="s">
        <v>10</v>
      </c>
      <c r="C539" s="124" t="s">
        <v>112</v>
      </c>
      <c r="D539" s="124" t="s">
        <v>103</v>
      </c>
      <c r="E539" s="124" t="s">
        <v>104</v>
      </c>
      <c r="F539" s="100"/>
      <c r="G539" s="100"/>
      <c r="H539" s="100"/>
    </row>
    <row r="540" spans="1:9" ht="20.149999999999999" customHeight="1">
      <c r="A540" s="91" t="s">
        <v>113</v>
      </c>
      <c r="B540" s="91" t="s">
        <v>113</v>
      </c>
      <c r="C540" s="91" t="s">
        <v>114</v>
      </c>
      <c r="D540" s="92">
        <v>123</v>
      </c>
      <c r="E540" s="93">
        <v>800</v>
      </c>
      <c r="F540" s="100"/>
      <c r="G540" s="100"/>
    </row>
    <row r="541" spans="1:9" ht="20.149999999999999" customHeight="1" thickBot="1">
      <c r="A541" s="117">
        <f>$A$537</f>
        <v>0</v>
      </c>
      <c r="B541" s="113">
        <f>$B$537</f>
        <v>0</v>
      </c>
      <c r="C541" s="116"/>
      <c r="D541" s="115"/>
      <c r="E541" s="104"/>
      <c r="F541" s="114"/>
      <c r="G541" s="100"/>
    </row>
    <row r="542" spans="1:9" ht="20.149999999999999" customHeight="1" thickBot="1">
      <c r="A542" s="219" t="s">
        <v>116</v>
      </c>
      <c r="B542" s="217"/>
      <c r="C542" s="217"/>
      <c r="D542" s="217"/>
      <c r="E542" s="218"/>
      <c r="F542" s="105"/>
      <c r="G542" s="100"/>
      <c r="H542" s="100"/>
    </row>
    <row r="543" spans="1:9" ht="20.149999999999999" customHeight="1">
      <c r="A543" s="91" t="s">
        <v>113</v>
      </c>
      <c r="B543" s="91" t="s">
        <v>113</v>
      </c>
      <c r="C543" s="91" t="s">
        <v>148</v>
      </c>
      <c r="D543" s="92">
        <v>456</v>
      </c>
      <c r="E543" s="93">
        <v>200</v>
      </c>
      <c r="F543" s="105"/>
      <c r="G543" s="105"/>
      <c r="H543" s="105"/>
    </row>
    <row r="544" spans="1:9" ht="20.149999999999999" customHeight="1">
      <c r="A544" s="113">
        <f>$A$537</f>
        <v>0</v>
      </c>
      <c r="B544" s="113">
        <f>$B$537</f>
        <v>0</v>
      </c>
      <c r="C544" s="98"/>
      <c r="D544" s="98"/>
      <c r="E544" s="104"/>
      <c r="F544" s="105"/>
      <c r="G544" s="105"/>
      <c r="H544" s="105"/>
    </row>
    <row r="545" spans="1:9" ht="20.149999999999999" customHeight="1">
      <c r="A545" s="113">
        <f t="shared" ref="A545:A553" si="49">$A$537</f>
        <v>0</v>
      </c>
      <c r="B545" s="113">
        <f t="shared" ref="B545:B553" si="50">$B$537</f>
        <v>0</v>
      </c>
      <c r="C545" s="98"/>
      <c r="D545" s="98"/>
      <c r="E545" s="104"/>
      <c r="F545" s="105"/>
      <c r="G545" s="105"/>
      <c r="H545" s="105"/>
    </row>
    <row r="546" spans="1:9" ht="20.149999999999999" customHeight="1">
      <c r="A546" s="113">
        <f t="shared" si="49"/>
        <v>0</v>
      </c>
      <c r="B546" s="113">
        <f t="shared" si="50"/>
        <v>0</v>
      </c>
      <c r="C546" s="98"/>
      <c r="D546" s="98"/>
      <c r="E546" s="104"/>
      <c r="F546" s="105"/>
      <c r="G546" s="105"/>
      <c r="H546" s="105"/>
    </row>
    <row r="547" spans="1:9" ht="20.149999999999999" customHeight="1">
      <c r="A547" s="113">
        <f t="shared" si="49"/>
        <v>0</v>
      </c>
      <c r="B547" s="113">
        <f t="shared" si="50"/>
        <v>0</v>
      </c>
      <c r="C547" s="98"/>
      <c r="D547" s="98"/>
      <c r="E547" s="104"/>
      <c r="F547" s="105"/>
      <c r="G547" s="105"/>
      <c r="H547" s="105"/>
    </row>
    <row r="548" spans="1:9" ht="20.149999999999999" customHeight="1">
      <c r="A548" s="113">
        <f t="shared" si="49"/>
        <v>0</v>
      </c>
      <c r="B548" s="113">
        <f t="shared" si="50"/>
        <v>0</v>
      </c>
      <c r="C548" s="112"/>
      <c r="D548" s="98"/>
      <c r="E548" s="104"/>
      <c r="F548" s="105"/>
      <c r="G548" s="105"/>
      <c r="H548" s="105"/>
    </row>
    <row r="549" spans="1:9" ht="20.149999999999999" customHeight="1">
      <c r="A549" s="113">
        <f t="shared" si="49"/>
        <v>0</v>
      </c>
      <c r="B549" s="113">
        <f t="shared" si="50"/>
        <v>0</v>
      </c>
      <c r="C549" s="98"/>
      <c r="D549" s="98"/>
      <c r="E549" s="104"/>
      <c r="F549" s="105"/>
      <c r="G549" s="105"/>
      <c r="H549" s="105"/>
    </row>
    <row r="550" spans="1:9" ht="20.149999999999999" customHeight="1">
      <c r="A550" s="113">
        <f t="shared" si="49"/>
        <v>0</v>
      </c>
      <c r="B550" s="113">
        <f t="shared" si="50"/>
        <v>0</v>
      </c>
      <c r="C550" s="98"/>
      <c r="D550" s="98"/>
      <c r="E550" s="104"/>
      <c r="F550" s="105"/>
      <c r="G550" s="105"/>
      <c r="H550" s="105"/>
    </row>
    <row r="551" spans="1:9" ht="20.149999999999999" customHeight="1">
      <c r="A551" s="113">
        <f t="shared" si="49"/>
        <v>0</v>
      </c>
      <c r="B551" s="113">
        <f t="shared" si="50"/>
        <v>0</v>
      </c>
      <c r="C551" s="98"/>
      <c r="D551" s="98"/>
      <c r="E551" s="104"/>
      <c r="F551" s="105"/>
      <c r="G551" s="105"/>
      <c r="H551" s="105"/>
    </row>
    <row r="552" spans="1:9" ht="20.149999999999999" customHeight="1">
      <c r="A552" s="113">
        <f t="shared" si="49"/>
        <v>0</v>
      </c>
      <c r="B552" s="113">
        <f t="shared" si="50"/>
        <v>0</v>
      </c>
      <c r="C552" s="98"/>
      <c r="D552" s="98"/>
      <c r="E552" s="104"/>
      <c r="F552" s="105"/>
      <c r="G552" s="105"/>
      <c r="H552" s="105"/>
    </row>
    <row r="553" spans="1:9" ht="20.149999999999999" customHeight="1">
      <c r="A553" s="113">
        <f t="shared" si="49"/>
        <v>0</v>
      </c>
      <c r="B553" s="113">
        <f t="shared" si="50"/>
        <v>0</v>
      </c>
      <c r="C553" s="98"/>
      <c r="D553" s="98"/>
      <c r="E553" s="104"/>
      <c r="G553" s="105"/>
      <c r="H553" s="105"/>
    </row>
    <row r="554" spans="1:9" ht="20.149999999999999" customHeight="1" thickBot="1"/>
    <row r="555" spans="1:9" ht="20.149999999999999" customHeight="1" thickBot="1">
      <c r="A555" s="222" t="s">
        <v>211</v>
      </c>
      <c r="B555" s="223"/>
      <c r="C555" s="223"/>
      <c r="D555" s="223"/>
      <c r="E555" s="223"/>
      <c r="F555" s="223"/>
      <c r="G555" s="223"/>
      <c r="H555" s="223"/>
      <c r="I555" s="224"/>
    </row>
    <row r="556" spans="1:9" ht="20.149999999999999" customHeight="1" thickBot="1">
      <c r="A556" s="241" t="s">
        <v>221</v>
      </c>
      <c r="B556" s="242"/>
      <c r="C556" s="242"/>
      <c r="D556" s="242"/>
      <c r="E556" s="242"/>
      <c r="F556" s="242"/>
      <c r="G556" s="242"/>
      <c r="H556" s="242"/>
      <c r="I556" s="243"/>
    </row>
    <row r="557" spans="1:9" ht="20.149999999999999" customHeight="1">
      <c r="A557" s="160" t="s">
        <v>117</v>
      </c>
      <c r="B557" s="123" t="s">
        <v>10</v>
      </c>
      <c r="C557" s="123" t="s">
        <v>102</v>
      </c>
      <c r="D557" s="123" t="s">
        <v>103</v>
      </c>
      <c r="E557" s="123" t="s">
        <v>104</v>
      </c>
      <c r="F557" s="123" t="s">
        <v>105</v>
      </c>
      <c r="G557" s="123" t="s">
        <v>106</v>
      </c>
      <c r="H557" s="123" t="s">
        <v>169</v>
      </c>
      <c r="I557" s="123" t="s">
        <v>170</v>
      </c>
    </row>
    <row r="558" spans="1:9" ht="20.149999999999999" customHeight="1">
      <c r="A558" s="91" t="s">
        <v>119</v>
      </c>
      <c r="B558" s="91" t="s">
        <v>107</v>
      </c>
      <c r="C558" s="92" t="s">
        <v>108</v>
      </c>
      <c r="D558" s="92">
        <v>123456</v>
      </c>
      <c r="E558" s="93">
        <v>1000</v>
      </c>
      <c r="F558" s="94" t="s">
        <v>109</v>
      </c>
      <c r="G558" s="94" t="s">
        <v>110</v>
      </c>
      <c r="H558" s="94" t="s">
        <v>171</v>
      </c>
      <c r="I558" s="94">
        <v>6</v>
      </c>
    </row>
    <row r="559" spans="1:9" ht="20.149999999999999" customHeight="1" thickBot="1">
      <c r="A559" s="96"/>
      <c r="B559" s="96"/>
      <c r="C559" s="96"/>
      <c r="D559" s="118"/>
      <c r="E559" s="97">
        <f>SUM(E563,E566:E575)</f>
        <v>0</v>
      </c>
      <c r="F559" s="98"/>
      <c r="G559" s="98"/>
      <c r="H559" s="98"/>
      <c r="I559" s="99"/>
    </row>
    <row r="560" spans="1:9" ht="20.149999999999999" customHeight="1" thickBot="1">
      <c r="A560" s="219" t="s">
        <v>118</v>
      </c>
      <c r="B560" s="220"/>
      <c r="C560" s="220"/>
      <c r="D560" s="220"/>
      <c r="E560" s="221"/>
      <c r="F560" s="100"/>
      <c r="G560" s="100"/>
      <c r="H560" s="100"/>
    </row>
    <row r="561" spans="1:8" ht="20.149999999999999" customHeight="1">
      <c r="A561" s="124" t="s">
        <v>117</v>
      </c>
      <c r="B561" s="124" t="s">
        <v>10</v>
      </c>
      <c r="C561" s="124" t="s">
        <v>112</v>
      </c>
      <c r="D561" s="124" t="s">
        <v>103</v>
      </c>
      <c r="E561" s="124" t="s">
        <v>104</v>
      </c>
      <c r="F561" s="100"/>
      <c r="G561" s="100"/>
      <c r="H561" s="100"/>
    </row>
    <row r="562" spans="1:8" ht="20.149999999999999" customHeight="1">
      <c r="A562" s="91" t="s">
        <v>113</v>
      </c>
      <c r="B562" s="91" t="s">
        <v>113</v>
      </c>
      <c r="C562" s="91" t="s">
        <v>114</v>
      </c>
      <c r="D562" s="92">
        <v>123</v>
      </c>
      <c r="E562" s="93">
        <v>800</v>
      </c>
      <c r="F562" s="100"/>
      <c r="G562" s="100"/>
    </row>
    <row r="563" spans="1:8" ht="20.149999999999999" customHeight="1" thickBot="1">
      <c r="A563" s="117">
        <f>$A$559</f>
        <v>0</v>
      </c>
      <c r="B563" s="113">
        <f>$B$559</f>
        <v>0</v>
      </c>
      <c r="C563" s="116"/>
      <c r="D563" s="115"/>
      <c r="E563" s="104"/>
      <c r="F563" s="114"/>
      <c r="G563" s="100"/>
    </row>
    <row r="564" spans="1:8" ht="20.149999999999999" customHeight="1" thickBot="1">
      <c r="A564" s="219" t="s">
        <v>116</v>
      </c>
      <c r="B564" s="217"/>
      <c r="C564" s="217"/>
      <c r="D564" s="217"/>
      <c r="E564" s="218"/>
      <c r="F564" s="105"/>
      <c r="G564" s="100"/>
      <c r="H564" s="100"/>
    </row>
    <row r="565" spans="1:8" ht="20.149999999999999" customHeight="1">
      <c r="A565" s="91" t="s">
        <v>113</v>
      </c>
      <c r="B565" s="91" t="s">
        <v>113</v>
      </c>
      <c r="C565" s="91" t="s">
        <v>148</v>
      </c>
      <c r="D565" s="92">
        <v>456</v>
      </c>
      <c r="E565" s="93">
        <v>200</v>
      </c>
      <c r="F565" s="105"/>
      <c r="G565" s="105"/>
      <c r="H565" s="105"/>
    </row>
    <row r="566" spans="1:8" ht="20.149999999999999" customHeight="1">
      <c r="A566" s="117">
        <f>$A$559</f>
        <v>0</v>
      </c>
      <c r="B566" s="113">
        <f>$B$559</f>
        <v>0</v>
      </c>
      <c r="C566" s="98"/>
      <c r="D566" s="98"/>
      <c r="E566" s="104"/>
      <c r="F566" s="105"/>
      <c r="G566" s="105"/>
      <c r="H566" s="105"/>
    </row>
    <row r="567" spans="1:8" ht="20.149999999999999" customHeight="1">
      <c r="A567" s="117">
        <f t="shared" ref="A567:A575" si="51">$A$559</f>
        <v>0</v>
      </c>
      <c r="B567" s="113">
        <f t="shared" ref="B567:B575" si="52">$B$559</f>
        <v>0</v>
      </c>
      <c r="C567" s="98"/>
      <c r="D567" s="98"/>
      <c r="E567" s="104"/>
      <c r="F567" s="105"/>
      <c r="G567" s="105"/>
      <c r="H567" s="105"/>
    </row>
    <row r="568" spans="1:8" ht="20.149999999999999" customHeight="1">
      <c r="A568" s="117">
        <f t="shared" si="51"/>
        <v>0</v>
      </c>
      <c r="B568" s="113">
        <f t="shared" si="52"/>
        <v>0</v>
      </c>
      <c r="C568" s="98"/>
      <c r="D568" s="98"/>
      <c r="E568" s="104"/>
      <c r="F568" s="105"/>
      <c r="G568" s="105"/>
      <c r="H568" s="105"/>
    </row>
    <row r="569" spans="1:8" ht="20.149999999999999" customHeight="1">
      <c r="A569" s="117">
        <f t="shared" si="51"/>
        <v>0</v>
      </c>
      <c r="B569" s="113">
        <f t="shared" si="52"/>
        <v>0</v>
      </c>
      <c r="C569" s="98"/>
      <c r="D569" s="98"/>
      <c r="E569" s="104"/>
      <c r="F569" s="105"/>
      <c r="G569" s="105"/>
      <c r="H569" s="105"/>
    </row>
    <row r="570" spans="1:8" ht="20.149999999999999" customHeight="1">
      <c r="A570" s="117">
        <f t="shared" si="51"/>
        <v>0</v>
      </c>
      <c r="B570" s="113">
        <f t="shared" si="52"/>
        <v>0</v>
      </c>
      <c r="C570" s="112"/>
      <c r="D570" s="98"/>
      <c r="E570" s="104"/>
      <c r="F570" s="105"/>
      <c r="G570" s="105"/>
      <c r="H570" s="105"/>
    </row>
    <row r="571" spans="1:8" ht="20.149999999999999" customHeight="1">
      <c r="A571" s="117">
        <f t="shared" si="51"/>
        <v>0</v>
      </c>
      <c r="B571" s="113">
        <f t="shared" si="52"/>
        <v>0</v>
      </c>
      <c r="C571" s="98"/>
      <c r="D571" s="98"/>
      <c r="E571" s="104"/>
      <c r="F571" s="105"/>
      <c r="G571" s="105"/>
      <c r="H571" s="105"/>
    </row>
    <row r="572" spans="1:8" ht="20.149999999999999" customHeight="1">
      <c r="A572" s="117">
        <f t="shared" si="51"/>
        <v>0</v>
      </c>
      <c r="B572" s="113">
        <f t="shared" si="52"/>
        <v>0</v>
      </c>
      <c r="C572" s="98"/>
      <c r="D572" s="98"/>
      <c r="E572" s="104"/>
      <c r="F572" s="105"/>
      <c r="G572" s="105"/>
      <c r="H572" s="105"/>
    </row>
    <row r="573" spans="1:8" ht="20.149999999999999" customHeight="1">
      <c r="A573" s="117">
        <f t="shared" si="51"/>
        <v>0</v>
      </c>
      <c r="B573" s="113">
        <f t="shared" si="52"/>
        <v>0</v>
      </c>
      <c r="C573" s="98"/>
      <c r="D573" s="98"/>
      <c r="E573" s="104"/>
      <c r="F573" s="105"/>
      <c r="G573" s="105"/>
      <c r="H573" s="105"/>
    </row>
    <row r="574" spans="1:8" ht="20.149999999999999" customHeight="1">
      <c r="A574" s="117">
        <f t="shared" si="51"/>
        <v>0</v>
      </c>
      <c r="B574" s="113">
        <f t="shared" si="52"/>
        <v>0</v>
      </c>
      <c r="C574" s="98"/>
      <c r="D574" s="98"/>
      <c r="E574" s="104"/>
      <c r="F574" s="105"/>
      <c r="G574" s="105"/>
      <c r="H574" s="105"/>
    </row>
    <row r="575" spans="1:8" ht="20.149999999999999" customHeight="1">
      <c r="A575" s="119">
        <f t="shared" si="51"/>
        <v>0</v>
      </c>
      <c r="B575" s="113">
        <f t="shared" si="52"/>
        <v>0</v>
      </c>
      <c r="C575" s="98"/>
      <c r="D575" s="98"/>
      <c r="E575" s="104"/>
      <c r="G575" s="105"/>
      <c r="H575" s="105"/>
    </row>
    <row r="576" spans="1:8" ht="20.149999999999999" customHeight="1" thickBot="1"/>
    <row r="577" spans="1:9" ht="20.149999999999999" customHeight="1" thickBot="1">
      <c r="A577" s="222" t="s">
        <v>212</v>
      </c>
      <c r="B577" s="223"/>
      <c r="C577" s="223"/>
      <c r="D577" s="223"/>
      <c r="E577" s="223"/>
      <c r="F577" s="223"/>
      <c r="G577" s="223"/>
      <c r="H577" s="223"/>
      <c r="I577" s="224"/>
    </row>
    <row r="578" spans="1:9" ht="20.149999999999999" customHeight="1" thickBot="1">
      <c r="A578" s="241" t="s">
        <v>221</v>
      </c>
      <c r="B578" s="242"/>
      <c r="C578" s="242"/>
      <c r="D578" s="242"/>
      <c r="E578" s="242"/>
      <c r="F578" s="242"/>
      <c r="G578" s="242"/>
      <c r="H578" s="242"/>
      <c r="I578" s="243"/>
    </row>
    <row r="579" spans="1:9" ht="20.149999999999999" customHeight="1">
      <c r="A579" s="160" t="s">
        <v>117</v>
      </c>
      <c r="B579" s="123" t="s">
        <v>10</v>
      </c>
      <c r="C579" s="123" t="s">
        <v>102</v>
      </c>
      <c r="D579" s="123" t="s">
        <v>103</v>
      </c>
      <c r="E579" s="123" t="s">
        <v>104</v>
      </c>
      <c r="F579" s="123" t="s">
        <v>105</v>
      </c>
      <c r="G579" s="123" t="s">
        <v>106</v>
      </c>
      <c r="H579" s="123" t="s">
        <v>169</v>
      </c>
      <c r="I579" s="123" t="s">
        <v>170</v>
      </c>
    </row>
    <row r="580" spans="1:9" ht="20.149999999999999" customHeight="1">
      <c r="A580" s="91" t="s">
        <v>119</v>
      </c>
      <c r="B580" s="91" t="s">
        <v>107</v>
      </c>
      <c r="C580" s="92" t="s">
        <v>108</v>
      </c>
      <c r="D580" s="92">
        <v>123456</v>
      </c>
      <c r="E580" s="93">
        <v>1000</v>
      </c>
      <c r="F580" s="94" t="s">
        <v>109</v>
      </c>
      <c r="G580" s="94" t="s">
        <v>110</v>
      </c>
      <c r="H580" s="94" t="s">
        <v>171</v>
      </c>
      <c r="I580" s="94">
        <v>6</v>
      </c>
    </row>
    <row r="581" spans="1:9" ht="20.149999999999999" customHeight="1" thickBot="1">
      <c r="A581" s="96"/>
      <c r="B581" s="96"/>
      <c r="C581" s="96"/>
      <c r="D581" s="118"/>
      <c r="E581" s="97">
        <f>SUM(E585,E588:E597)</f>
        <v>0</v>
      </c>
      <c r="F581" s="98"/>
      <c r="G581" s="98"/>
      <c r="H581" s="98"/>
      <c r="I581" s="99"/>
    </row>
    <row r="582" spans="1:9" ht="20.149999999999999" customHeight="1" thickBot="1">
      <c r="A582" s="219" t="s">
        <v>118</v>
      </c>
      <c r="B582" s="220"/>
      <c r="C582" s="220"/>
      <c r="D582" s="220"/>
      <c r="E582" s="221"/>
      <c r="F582" s="100"/>
      <c r="G582" s="100"/>
      <c r="H582" s="100"/>
    </row>
    <row r="583" spans="1:9" ht="20.149999999999999" customHeight="1">
      <c r="A583" s="124" t="s">
        <v>117</v>
      </c>
      <c r="B583" s="124" t="s">
        <v>10</v>
      </c>
      <c r="C583" s="124" t="s">
        <v>112</v>
      </c>
      <c r="D583" s="124" t="s">
        <v>103</v>
      </c>
      <c r="E583" s="124" t="s">
        <v>104</v>
      </c>
      <c r="F583" s="100"/>
      <c r="G583" s="100"/>
      <c r="H583" s="100"/>
    </row>
    <row r="584" spans="1:9" ht="20.149999999999999" customHeight="1">
      <c r="A584" s="91" t="s">
        <v>113</v>
      </c>
      <c r="B584" s="91" t="s">
        <v>113</v>
      </c>
      <c r="C584" s="91" t="s">
        <v>114</v>
      </c>
      <c r="D584" s="92">
        <v>123</v>
      </c>
      <c r="E584" s="93">
        <v>800</v>
      </c>
      <c r="F584" s="100"/>
      <c r="G584" s="100"/>
    </row>
    <row r="585" spans="1:9" ht="20.149999999999999" customHeight="1" thickBot="1">
      <c r="A585" s="117">
        <f>$A$581</f>
        <v>0</v>
      </c>
      <c r="B585" s="113">
        <f>$B$581</f>
        <v>0</v>
      </c>
      <c r="C585" s="116"/>
      <c r="D585" s="115"/>
      <c r="E585" s="104"/>
      <c r="F585" s="114"/>
      <c r="G585" s="100"/>
    </row>
    <row r="586" spans="1:9" ht="20.149999999999999" customHeight="1" thickBot="1">
      <c r="A586" s="219" t="s">
        <v>116</v>
      </c>
      <c r="B586" s="217"/>
      <c r="C586" s="217"/>
      <c r="D586" s="217"/>
      <c r="E586" s="218"/>
      <c r="F586" s="105"/>
      <c r="G586" s="100"/>
      <c r="H586" s="100"/>
    </row>
    <row r="587" spans="1:9" ht="20.149999999999999" customHeight="1">
      <c r="A587" s="91" t="s">
        <v>113</v>
      </c>
      <c r="B587" s="91" t="s">
        <v>113</v>
      </c>
      <c r="C587" s="91" t="s">
        <v>148</v>
      </c>
      <c r="D587" s="92">
        <v>456</v>
      </c>
      <c r="E587" s="93">
        <v>200</v>
      </c>
      <c r="F587" s="105"/>
      <c r="G587" s="105"/>
      <c r="H587" s="105"/>
    </row>
    <row r="588" spans="1:9" ht="20.149999999999999" customHeight="1">
      <c r="A588" s="117">
        <f>$A$581</f>
        <v>0</v>
      </c>
      <c r="B588" s="117">
        <f>$B$581</f>
        <v>0</v>
      </c>
      <c r="C588" s="98"/>
      <c r="D588" s="98"/>
      <c r="E588" s="104"/>
      <c r="F588" s="105"/>
      <c r="G588" s="105"/>
      <c r="H588" s="105"/>
    </row>
    <row r="589" spans="1:9" ht="20.149999999999999" customHeight="1">
      <c r="A589" s="117">
        <f t="shared" ref="A589:A597" si="53">$A$581</f>
        <v>0</v>
      </c>
      <c r="B589" s="117">
        <f t="shared" ref="B589:B597" si="54">$B$581</f>
        <v>0</v>
      </c>
      <c r="C589" s="98"/>
      <c r="D589" s="98"/>
      <c r="E589" s="104"/>
      <c r="F589" s="105"/>
      <c r="G589" s="105"/>
      <c r="H589" s="105"/>
    </row>
    <row r="590" spans="1:9" ht="20.149999999999999" customHeight="1">
      <c r="A590" s="117">
        <f t="shared" si="53"/>
        <v>0</v>
      </c>
      <c r="B590" s="117">
        <f t="shared" si="54"/>
        <v>0</v>
      </c>
      <c r="C590" s="98"/>
      <c r="D590" s="98"/>
      <c r="E590" s="104"/>
      <c r="F590" s="105"/>
      <c r="G590" s="105"/>
      <c r="H590" s="105"/>
    </row>
    <row r="591" spans="1:9" ht="20.149999999999999" customHeight="1">
      <c r="A591" s="117">
        <f t="shared" si="53"/>
        <v>0</v>
      </c>
      <c r="B591" s="117">
        <f t="shared" si="54"/>
        <v>0</v>
      </c>
      <c r="C591" s="98"/>
      <c r="D591" s="98"/>
      <c r="E591" s="104"/>
      <c r="F591" s="105"/>
      <c r="G591" s="105"/>
      <c r="H591" s="105"/>
    </row>
    <row r="592" spans="1:9" ht="20.149999999999999" customHeight="1">
      <c r="A592" s="117">
        <f t="shared" si="53"/>
        <v>0</v>
      </c>
      <c r="B592" s="117">
        <f t="shared" si="54"/>
        <v>0</v>
      </c>
      <c r="C592" s="112"/>
      <c r="D592" s="98"/>
      <c r="E592" s="104"/>
      <c r="F592" s="105"/>
      <c r="G592" s="105"/>
      <c r="H592" s="105"/>
    </row>
    <row r="593" spans="1:9" ht="20.149999999999999" customHeight="1">
      <c r="A593" s="117">
        <f t="shared" si="53"/>
        <v>0</v>
      </c>
      <c r="B593" s="117">
        <f t="shared" si="54"/>
        <v>0</v>
      </c>
      <c r="C593" s="98"/>
      <c r="D593" s="98"/>
      <c r="E593" s="104"/>
      <c r="F593" s="105"/>
      <c r="G593" s="105"/>
      <c r="H593" s="105"/>
    </row>
    <row r="594" spans="1:9" ht="20.149999999999999" customHeight="1">
      <c r="A594" s="117">
        <f t="shared" si="53"/>
        <v>0</v>
      </c>
      <c r="B594" s="117">
        <f t="shared" si="54"/>
        <v>0</v>
      </c>
      <c r="C594" s="98"/>
      <c r="D594" s="98"/>
      <c r="E594" s="104"/>
      <c r="F594" s="105"/>
      <c r="G594" s="105"/>
      <c r="H594" s="105"/>
    </row>
    <row r="595" spans="1:9" ht="20.149999999999999" customHeight="1">
      <c r="A595" s="117">
        <f t="shared" si="53"/>
        <v>0</v>
      </c>
      <c r="B595" s="117">
        <f t="shared" si="54"/>
        <v>0</v>
      </c>
      <c r="C595" s="98"/>
      <c r="D595" s="98"/>
      <c r="E595" s="104"/>
      <c r="F595" s="105"/>
      <c r="G595" s="105"/>
      <c r="H595" s="105"/>
    </row>
    <row r="596" spans="1:9" ht="20.149999999999999" customHeight="1">
      <c r="A596" s="117">
        <f t="shared" si="53"/>
        <v>0</v>
      </c>
      <c r="B596" s="117">
        <f t="shared" si="54"/>
        <v>0</v>
      </c>
      <c r="C596" s="98"/>
      <c r="D596" s="98"/>
      <c r="E596" s="104"/>
      <c r="F596" s="105"/>
      <c r="G596" s="105"/>
      <c r="H596" s="105"/>
    </row>
    <row r="597" spans="1:9" ht="20.149999999999999" customHeight="1">
      <c r="A597" s="119">
        <f t="shared" si="53"/>
        <v>0</v>
      </c>
      <c r="B597" s="119">
        <f t="shared" si="54"/>
        <v>0</v>
      </c>
      <c r="C597" s="98"/>
      <c r="D597" s="98"/>
      <c r="E597" s="104"/>
      <c r="G597" s="105"/>
      <c r="H597" s="105"/>
    </row>
    <row r="598" spans="1:9" ht="20.149999999999999" customHeight="1" thickBot="1"/>
    <row r="599" spans="1:9" ht="20.149999999999999" customHeight="1" thickBot="1">
      <c r="A599" s="222" t="s">
        <v>213</v>
      </c>
      <c r="B599" s="223"/>
      <c r="C599" s="223"/>
      <c r="D599" s="223"/>
      <c r="E599" s="223"/>
      <c r="F599" s="223"/>
      <c r="G599" s="223"/>
      <c r="H599" s="223"/>
      <c r="I599" s="224"/>
    </row>
    <row r="600" spans="1:9" ht="20.149999999999999" customHeight="1" thickBot="1">
      <c r="A600" s="241" t="s">
        <v>221</v>
      </c>
      <c r="B600" s="242"/>
      <c r="C600" s="242"/>
      <c r="D600" s="242"/>
      <c r="E600" s="242"/>
      <c r="F600" s="242"/>
      <c r="G600" s="242"/>
      <c r="H600" s="242"/>
      <c r="I600" s="243"/>
    </row>
    <row r="601" spans="1:9" ht="20.149999999999999" customHeight="1">
      <c r="A601" s="160" t="s">
        <v>117</v>
      </c>
      <c r="B601" s="123" t="s">
        <v>10</v>
      </c>
      <c r="C601" s="123" t="s">
        <v>102</v>
      </c>
      <c r="D601" s="123" t="s">
        <v>103</v>
      </c>
      <c r="E601" s="123" t="s">
        <v>104</v>
      </c>
      <c r="F601" s="123" t="s">
        <v>105</v>
      </c>
      <c r="G601" s="123" t="s">
        <v>106</v>
      </c>
      <c r="H601" s="123" t="s">
        <v>169</v>
      </c>
      <c r="I601" s="123" t="s">
        <v>170</v>
      </c>
    </row>
    <row r="602" spans="1:9" ht="20.149999999999999" customHeight="1">
      <c r="A602" s="91" t="s">
        <v>119</v>
      </c>
      <c r="B602" s="91" t="s">
        <v>107</v>
      </c>
      <c r="C602" s="92" t="s">
        <v>108</v>
      </c>
      <c r="D602" s="92">
        <v>123456</v>
      </c>
      <c r="E602" s="93">
        <v>1000</v>
      </c>
      <c r="F602" s="94" t="s">
        <v>109</v>
      </c>
      <c r="G602" s="94" t="s">
        <v>110</v>
      </c>
      <c r="H602" s="94" t="s">
        <v>171</v>
      </c>
      <c r="I602" s="94">
        <v>6</v>
      </c>
    </row>
    <row r="603" spans="1:9" ht="20.149999999999999" customHeight="1" thickBot="1">
      <c r="A603" s="96"/>
      <c r="B603" s="96"/>
      <c r="C603" s="96"/>
      <c r="D603" s="118"/>
      <c r="E603" s="97">
        <f>SUM(E607,E610:E619)</f>
        <v>0</v>
      </c>
      <c r="F603" s="98"/>
      <c r="G603" s="98"/>
      <c r="H603" s="98"/>
      <c r="I603" s="99"/>
    </row>
    <row r="604" spans="1:9" ht="20.149999999999999" customHeight="1" thickBot="1">
      <c r="A604" s="219" t="s">
        <v>118</v>
      </c>
      <c r="B604" s="220"/>
      <c r="C604" s="220"/>
      <c r="D604" s="220"/>
      <c r="E604" s="221"/>
      <c r="F604" s="100"/>
      <c r="G604" s="100"/>
      <c r="H604" s="100"/>
    </row>
    <row r="605" spans="1:9" ht="20.149999999999999" customHeight="1">
      <c r="A605" s="124" t="s">
        <v>117</v>
      </c>
      <c r="B605" s="124" t="s">
        <v>10</v>
      </c>
      <c r="C605" s="124" t="s">
        <v>112</v>
      </c>
      <c r="D605" s="124" t="s">
        <v>103</v>
      </c>
      <c r="E605" s="124" t="s">
        <v>104</v>
      </c>
      <c r="F605" s="100"/>
      <c r="G605" s="100"/>
      <c r="H605" s="100"/>
    </row>
    <row r="606" spans="1:9" ht="20.149999999999999" customHeight="1">
      <c r="A606" s="91" t="s">
        <v>113</v>
      </c>
      <c r="B606" s="91" t="s">
        <v>113</v>
      </c>
      <c r="C606" s="91" t="s">
        <v>114</v>
      </c>
      <c r="D606" s="92">
        <v>123</v>
      </c>
      <c r="E606" s="93">
        <v>800</v>
      </c>
      <c r="F606" s="100"/>
      <c r="G606" s="100"/>
    </row>
    <row r="607" spans="1:9" ht="20.149999999999999" customHeight="1" thickBot="1">
      <c r="A607" s="117">
        <f>$A$603</f>
        <v>0</v>
      </c>
      <c r="B607" s="113">
        <f>$B$603</f>
        <v>0</v>
      </c>
      <c r="C607" s="116"/>
      <c r="D607" s="115"/>
      <c r="E607" s="104"/>
      <c r="F607" s="114"/>
      <c r="G607" s="100"/>
    </row>
    <row r="608" spans="1:9" ht="20.149999999999999" customHeight="1" thickBot="1">
      <c r="A608" s="219" t="s">
        <v>116</v>
      </c>
      <c r="B608" s="217"/>
      <c r="C608" s="217"/>
      <c r="D608" s="217"/>
      <c r="E608" s="218"/>
      <c r="F608" s="105"/>
      <c r="G608" s="100"/>
      <c r="H608" s="100"/>
    </row>
    <row r="609" spans="1:9" ht="20.149999999999999" customHeight="1">
      <c r="A609" s="91" t="s">
        <v>113</v>
      </c>
      <c r="B609" s="91" t="s">
        <v>113</v>
      </c>
      <c r="C609" s="91" t="s">
        <v>148</v>
      </c>
      <c r="D609" s="92">
        <v>456</v>
      </c>
      <c r="E609" s="93">
        <v>200</v>
      </c>
      <c r="F609" s="105"/>
      <c r="G609" s="105"/>
      <c r="H609" s="105"/>
    </row>
    <row r="610" spans="1:9" ht="20.149999999999999" customHeight="1">
      <c r="A610" s="113">
        <f>$A$603</f>
        <v>0</v>
      </c>
      <c r="B610" s="113">
        <f>$B$603</f>
        <v>0</v>
      </c>
      <c r="C610" s="98"/>
      <c r="D610" s="98"/>
      <c r="E610" s="104"/>
      <c r="F610" s="105"/>
      <c r="G610" s="105"/>
      <c r="H610" s="105"/>
    </row>
    <row r="611" spans="1:9" ht="20.149999999999999" customHeight="1">
      <c r="A611" s="113">
        <f t="shared" ref="A611:A619" si="55">$A$603</f>
        <v>0</v>
      </c>
      <c r="B611" s="113">
        <f t="shared" ref="B611:B619" si="56">$B$603</f>
        <v>0</v>
      </c>
      <c r="C611" s="98"/>
      <c r="D611" s="98"/>
      <c r="E611" s="104"/>
      <c r="F611" s="105"/>
      <c r="G611" s="105"/>
      <c r="H611" s="105"/>
    </row>
    <row r="612" spans="1:9" ht="20.149999999999999" customHeight="1">
      <c r="A612" s="113">
        <f t="shared" si="55"/>
        <v>0</v>
      </c>
      <c r="B612" s="113">
        <f t="shared" si="56"/>
        <v>0</v>
      </c>
      <c r="C612" s="98"/>
      <c r="D612" s="98"/>
      <c r="E612" s="104"/>
      <c r="F612" s="105"/>
      <c r="G612" s="105"/>
      <c r="H612" s="105"/>
    </row>
    <row r="613" spans="1:9" ht="20.149999999999999" customHeight="1">
      <c r="A613" s="113">
        <f t="shared" si="55"/>
        <v>0</v>
      </c>
      <c r="B613" s="113">
        <f t="shared" si="56"/>
        <v>0</v>
      </c>
      <c r="C613" s="98"/>
      <c r="D613" s="98"/>
      <c r="E613" s="104"/>
      <c r="F613" s="105"/>
      <c r="G613" s="105"/>
      <c r="H613" s="105"/>
    </row>
    <row r="614" spans="1:9" ht="20.149999999999999" customHeight="1">
      <c r="A614" s="113">
        <f t="shared" si="55"/>
        <v>0</v>
      </c>
      <c r="B614" s="113">
        <f t="shared" si="56"/>
        <v>0</v>
      </c>
      <c r="C614" s="112"/>
      <c r="D614" s="98"/>
      <c r="E614" s="104"/>
      <c r="F614" s="105"/>
      <c r="G614" s="105"/>
      <c r="H614" s="105"/>
    </row>
    <row r="615" spans="1:9" ht="20.149999999999999" customHeight="1">
      <c r="A615" s="113">
        <f t="shared" si="55"/>
        <v>0</v>
      </c>
      <c r="B615" s="113">
        <f t="shared" si="56"/>
        <v>0</v>
      </c>
      <c r="C615" s="98"/>
      <c r="D615" s="98"/>
      <c r="E615" s="104"/>
      <c r="F615" s="105"/>
      <c r="G615" s="105"/>
      <c r="H615" s="105"/>
    </row>
    <row r="616" spans="1:9" ht="20.149999999999999" customHeight="1">
      <c r="A616" s="113">
        <f t="shared" si="55"/>
        <v>0</v>
      </c>
      <c r="B616" s="113">
        <f t="shared" si="56"/>
        <v>0</v>
      </c>
      <c r="C616" s="98"/>
      <c r="D616" s="98"/>
      <c r="E616" s="104"/>
      <c r="F616" s="105"/>
      <c r="G616" s="105"/>
      <c r="H616" s="105"/>
    </row>
    <row r="617" spans="1:9" ht="20.149999999999999" customHeight="1">
      <c r="A617" s="113">
        <f t="shared" si="55"/>
        <v>0</v>
      </c>
      <c r="B617" s="113">
        <f t="shared" si="56"/>
        <v>0</v>
      </c>
      <c r="C617" s="98"/>
      <c r="D617" s="98"/>
      <c r="E617" s="104"/>
      <c r="F617" s="105"/>
      <c r="G617" s="105"/>
      <c r="H617" s="105"/>
    </row>
    <row r="618" spans="1:9" ht="20.149999999999999" customHeight="1">
      <c r="A618" s="113">
        <f t="shared" si="55"/>
        <v>0</v>
      </c>
      <c r="B618" s="113">
        <f t="shared" si="56"/>
        <v>0</v>
      </c>
      <c r="C618" s="98"/>
      <c r="D618" s="98"/>
      <c r="E618" s="104"/>
      <c r="F618" s="105"/>
      <c r="G618" s="105"/>
      <c r="H618" s="105"/>
    </row>
    <row r="619" spans="1:9" ht="20.149999999999999" customHeight="1">
      <c r="A619" s="113">
        <f t="shared" si="55"/>
        <v>0</v>
      </c>
      <c r="B619" s="113">
        <f t="shared" si="56"/>
        <v>0</v>
      </c>
      <c r="C619" s="98"/>
      <c r="D619" s="98"/>
      <c r="E619" s="104"/>
      <c r="G619" s="105"/>
      <c r="H619" s="105"/>
    </row>
    <row r="620" spans="1:9" ht="20.149999999999999" customHeight="1" thickBot="1"/>
    <row r="621" spans="1:9" ht="20.149999999999999" customHeight="1" thickBot="1">
      <c r="A621" s="222" t="s">
        <v>214</v>
      </c>
      <c r="B621" s="223"/>
      <c r="C621" s="223"/>
      <c r="D621" s="223"/>
      <c r="E621" s="223"/>
      <c r="F621" s="223"/>
      <c r="G621" s="223"/>
      <c r="H621" s="223"/>
      <c r="I621" s="224"/>
    </row>
    <row r="622" spans="1:9" ht="20.149999999999999" customHeight="1" thickBot="1">
      <c r="A622" s="241" t="s">
        <v>221</v>
      </c>
      <c r="B622" s="242"/>
      <c r="C622" s="242"/>
      <c r="D622" s="242"/>
      <c r="E622" s="242"/>
      <c r="F622" s="242"/>
      <c r="G622" s="242"/>
      <c r="H622" s="242"/>
      <c r="I622" s="243"/>
    </row>
    <row r="623" spans="1:9" ht="20.149999999999999" customHeight="1">
      <c r="A623" s="160" t="s">
        <v>117</v>
      </c>
      <c r="B623" s="123" t="s">
        <v>10</v>
      </c>
      <c r="C623" s="123" t="s">
        <v>102</v>
      </c>
      <c r="D623" s="123" t="s">
        <v>103</v>
      </c>
      <c r="E623" s="123" t="s">
        <v>104</v>
      </c>
      <c r="F623" s="123" t="s">
        <v>105</v>
      </c>
      <c r="G623" s="123" t="s">
        <v>106</v>
      </c>
      <c r="H623" s="123" t="s">
        <v>169</v>
      </c>
      <c r="I623" s="123" t="s">
        <v>170</v>
      </c>
    </row>
    <row r="624" spans="1:9" ht="20.149999999999999" customHeight="1">
      <c r="A624" s="91" t="s">
        <v>119</v>
      </c>
      <c r="B624" s="91" t="s">
        <v>107</v>
      </c>
      <c r="C624" s="92" t="s">
        <v>108</v>
      </c>
      <c r="D624" s="92">
        <v>123456</v>
      </c>
      <c r="E624" s="93">
        <v>1000</v>
      </c>
      <c r="F624" s="94" t="s">
        <v>109</v>
      </c>
      <c r="G624" s="94" t="s">
        <v>110</v>
      </c>
      <c r="H624" s="94" t="s">
        <v>171</v>
      </c>
      <c r="I624" s="94">
        <v>6</v>
      </c>
    </row>
    <row r="625" spans="1:9" ht="20.149999999999999" customHeight="1" thickBot="1">
      <c r="A625" s="96"/>
      <c r="B625" s="96"/>
      <c r="C625" s="96"/>
      <c r="D625" s="118"/>
      <c r="E625" s="97">
        <f>SUM(E629,E632:E641)</f>
        <v>0</v>
      </c>
      <c r="F625" s="98"/>
      <c r="G625" s="98"/>
      <c r="H625" s="98"/>
      <c r="I625" s="99"/>
    </row>
    <row r="626" spans="1:9" ht="20.149999999999999" customHeight="1" thickBot="1">
      <c r="A626" s="219" t="s">
        <v>118</v>
      </c>
      <c r="B626" s="220"/>
      <c r="C626" s="220"/>
      <c r="D626" s="220"/>
      <c r="E626" s="221"/>
      <c r="F626" s="100"/>
      <c r="G626" s="100"/>
      <c r="H626" s="100"/>
    </row>
    <row r="627" spans="1:9" ht="20.149999999999999" customHeight="1">
      <c r="A627" s="124" t="s">
        <v>117</v>
      </c>
      <c r="B627" s="124" t="s">
        <v>10</v>
      </c>
      <c r="C627" s="124" t="s">
        <v>112</v>
      </c>
      <c r="D627" s="124" t="s">
        <v>103</v>
      </c>
      <c r="E627" s="124" t="s">
        <v>104</v>
      </c>
      <c r="F627" s="100"/>
      <c r="G627" s="100"/>
      <c r="H627" s="100"/>
    </row>
    <row r="628" spans="1:9" ht="20.149999999999999" customHeight="1">
      <c r="A628" s="91" t="s">
        <v>113</v>
      </c>
      <c r="B628" s="91" t="s">
        <v>113</v>
      </c>
      <c r="C628" s="91" t="s">
        <v>114</v>
      </c>
      <c r="D628" s="92">
        <v>123</v>
      </c>
      <c r="E628" s="93">
        <v>800</v>
      </c>
      <c r="F628" s="100"/>
      <c r="G628" s="100"/>
    </row>
    <row r="629" spans="1:9" ht="20.149999999999999" customHeight="1" thickBot="1">
      <c r="A629" s="117">
        <f>$A$625</f>
        <v>0</v>
      </c>
      <c r="B629" s="113">
        <f>$B$625</f>
        <v>0</v>
      </c>
      <c r="C629" s="116"/>
      <c r="D629" s="115"/>
      <c r="E629" s="104"/>
      <c r="F629" s="114"/>
      <c r="G629" s="100"/>
    </row>
    <row r="630" spans="1:9" ht="20.149999999999999" customHeight="1" thickBot="1">
      <c r="A630" s="219" t="s">
        <v>116</v>
      </c>
      <c r="B630" s="217"/>
      <c r="C630" s="217"/>
      <c r="D630" s="217"/>
      <c r="E630" s="218"/>
      <c r="F630" s="105"/>
      <c r="G630" s="100"/>
      <c r="H630" s="100"/>
    </row>
    <row r="631" spans="1:9" ht="20.149999999999999" customHeight="1">
      <c r="A631" s="91" t="s">
        <v>113</v>
      </c>
      <c r="B631" s="91" t="s">
        <v>113</v>
      </c>
      <c r="C631" s="91" t="s">
        <v>148</v>
      </c>
      <c r="D631" s="92">
        <v>456</v>
      </c>
      <c r="E631" s="93">
        <v>200</v>
      </c>
      <c r="F631" s="105"/>
      <c r="G631" s="105"/>
      <c r="H631" s="105"/>
    </row>
    <row r="632" spans="1:9" ht="20.149999999999999" customHeight="1">
      <c r="A632" s="113">
        <f>$A$625</f>
        <v>0</v>
      </c>
      <c r="B632" s="113">
        <f>$B$625</f>
        <v>0</v>
      </c>
      <c r="C632" s="98"/>
      <c r="D632" s="98"/>
      <c r="E632" s="104"/>
      <c r="F632" s="105"/>
      <c r="G632" s="105"/>
      <c r="H632" s="105"/>
    </row>
    <row r="633" spans="1:9" ht="20.149999999999999" customHeight="1">
      <c r="A633" s="113">
        <f t="shared" ref="A633:A641" si="57">$A$625</f>
        <v>0</v>
      </c>
      <c r="B633" s="113">
        <f t="shared" ref="B633:B641" si="58">$B$625</f>
        <v>0</v>
      </c>
      <c r="C633" s="98"/>
      <c r="D633" s="98"/>
      <c r="E633" s="104"/>
      <c r="F633" s="105"/>
      <c r="G633" s="105"/>
      <c r="H633" s="105"/>
    </row>
    <row r="634" spans="1:9" ht="20.149999999999999" customHeight="1">
      <c r="A634" s="113">
        <f t="shared" si="57"/>
        <v>0</v>
      </c>
      <c r="B634" s="113">
        <f t="shared" si="58"/>
        <v>0</v>
      </c>
      <c r="C634" s="98"/>
      <c r="D634" s="98"/>
      <c r="E634" s="104"/>
      <c r="F634" s="105"/>
      <c r="G634" s="105"/>
      <c r="H634" s="105"/>
    </row>
    <row r="635" spans="1:9" ht="20.149999999999999" customHeight="1">
      <c r="A635" s="113">
        <f t="shared" si="57"/>
        <v>0</v>
      </c>
      <c r="B635" s="113">
        <f t="shared" si="58"/>
        <v>0</v>
      </c>
      <c r="C635" s="98"/>
      <c r="D635" s="98"/>
      <c r="E635" s="104"/>
      <c r="F635" s="105"/>
      <c r="G635" s="105"/>
      <c r="H635" s="105"/>
    </row>
    <row r="636" spans="1:9" ht="20.149999999999999" customHeight="1">
      <c r="A636" s="113">
        <f t="shared" si="57"/>
        <v>0</v>
      </c>
      <c r="B636" s="113">
        <f t="shared" si="58"/>
        <v>0</v>
      </c>
      <c r="C636" s="112"/>
      <c r="D636" s="98"/>
      <c r="E636" s="104"/>
      <c r="F636" s="105"/>
      <c r="G636" s="105"/>
      <c r="H636" s="105"/>
    </row>
    <row r="637" spans="1:9" ht="20.149999999999999" customHeight="1">
      <c r="A637" s="113">
        <f t="shared" si="57"/>
        <v>0</v>
      </c>
      <c r="B637" s="113">
        <f t="shared" si="58"/>
        <v>0</v>
      </c>
      <c r="C637" s="98"/>
      <c r="D637" s="98"/>
      <c r="E637" s="104"/>
      <c r="F637" s="105"/>
      <c r="G637" s="105"/>
      <c r="H637" s="105"/>
    </row>
    <row r="638" spans="1:9" ht="20.149999999999999" customHeight="1">
      <c r="A638" s="113">
        <f t="shared" si="57"/>
        <v>0</v>
      </c>
      <c r="B638" s="113">
        <f t="shared" si="58"/>
        <v>0</v>
      </c>
      <c r="C638" s="98"/>
      <c r="D638" s="98"/>
      <c r="E638" s="104"/>
      <c r="F638" s="105"/>
      <c r="G638" s="105"/>
      <c r="H638" s="105"/>
    </row>
    <row r="639" spans="1:9" ht="20.149999999999999" customHeight="1">
      <c r="A639" s="113">
        <f t="shared" si="57"/>
        <v>0</v>
      </c>
      <c r="B639" s="113">
        <f t="shared" si="58"/>
        <v>0</v>
      </c>
      <c r="C639" s="98"/>
      <c r="D639" s="98"/>
      <c r="E639" s="104"/>
      <c r="F639" s="105"/>
      <c r="G639" s="105"/>
      <c r="H639" s="105"/>
    </row>
    <row r="640" spans="1:9" ht="20.149999999999999" customHeight="1">
      <c r="A640" s="113">
        <f t="shared" si="57"/>
        <v>0</v>
      </c>
      <c r="B640" s="113">
        <f t="shared" si="58"/>
        <v>0</v>
      </c>
      <c r="C640" s="98"/>
      <c r="D640" s="98"/>
      <c r="E640" s="104"/>
      <c r="F640" s="105"/>
      <c r="G640" s="105"/>
      <c r="H640" s="105"/>
    </row>
    <row r="641" spans="1:9" ht="20.149999999999999" customHeight="1">
      <c r="A641" s="113">
        <f t="shared" si="57"/>
        <v>0</v>
      </c>
      <c r="B641" s="113">
        <f t="shared" si="58"/>
        <v>0</v>
      </c>
      <c r="C641" s="98"/>
      <c r="D641" s="98"/>
      <c r="E641" s="104"/>
      <c r="G641" s="105"/>
      <c r="H641" s="105"/>
    </row>
    <row r="642" spans="1:9" ht="20.149999999999999" customHeight="1" thickBot="1"/>
    <row r="643" spans="1:9" ht="20.149999999999999" customHeight="1" thickBot="1">
      <c r="A643" s="222" t="s">
        <v>215</v>
      </c>
      <c r="B643" s="223"/>
      <c r="C643" s="223"/>
      <c r="D643" s="223"/>
      <c r="E643" s="223"/>
      <c r="F643" s="223"/>
      <c r="G643" s="223"/>
      <c r="H643" s="223"/>
      <c r="I643" s="224"/>
    </row>
    <row r="644" spans="1:9" ht="20.149999999999999" customHeight="1" thickBot="1">
      <c r="A644" s="241" t="s">
        <v>221</v>
      </c>
      <c r="B644" s="242"/>
      <c r="C644" s="242"/>
      <c r="D644" s="242"/>
      <c r="E644" s="242"/>
      <c r="F644" s="242"/>
      <c r="G644" s="242"/>
      <c r="H644" s="242"/>
      <c r="I644" s="243"/>
    </row>
    <row r="645" spans="1:9" ht="20.149999999999999" customHeight="1">
      <c r="A645" s="160" t="s">
        <v>117</v>
      </c>
      <c r="B645" s="123" t="s">
        <v>10</v>
      </c>
      <c r="C645" s="123" t="s">
        <v>102</v>
      </c>
      <c r="D645" s="123" t="s">
        <v>103</v>
      </c>
      <c r="E645" s="123" t="s">
        <v>104</v>
      </c>
      <c r="F645" s="123" t="s">
        <v>105</v>
      </c>
      <c r="G645" s="123" t="s">
        <v>106</v>
      </c>
      <c r="H645" s="123" t="s">
        <v>169</v>
      </c>
      <c r="I645" s="123" t="s">
        <v>170</v>
      </c>
    </row>
    <row r="646" spans="1:9" ht="20.149999999999999" customHeight="1">
      <c r="A646" s="91" t="s">
        <v>119</v>
      </c>
      <c r="B646" s="91" t="s">
        <v>107</v>
      </c>
      <c r="C646" s="92" t="s">
        <v>108</v>
      </c>
      <c r="D646" s="92">
        <v>123456</v>
      </c>
      <c r="E646" s="93">
        <v>1000</v>
      </c>
      <c r="F646" s="94" t="s">
        <v>109</v>
      </c>
      <c r="G646" s="94" t="s">
        <v>110</v>
      </c>
      <c r="H646" s="94" t="s">
        <v>171</v>
      </c>
      <c r="I646" s="94">
        <v>6</v>
      </c>
    </row>
    <row r="647" spans="1:9" ht="20.149999999999999" customHeight="1" thickBot="1">
      <c r="A647" s="96"/>
      <c r="B647" s="96"/>
      <c r="C647" s="96"/>
      <c r="D647" s="118"/>
      <c r="E647" s="97">
        <f>SUM(E651,E654:E663)</f>
        <v>0</v>
      </c>
      <c r="F647" s="98"/>
      <c r="G647" s="98"/>
      <c r="H647" s="98"/>
      <c r="I647" s="99"/>
    </row>
    <row r="648" spans="1:9" ht="20.149999999999999" customHeight="1" thickBot="1">
      <c r="A648" s="219" t="s">
        <v>118</v>
      </c>
      <c r="B648" s="220"/>
      <c r="C648" s="220"/>
      <c r="D648" s="220"/>
      <c r="E648" s="221"/>
      <c r="F648" s="100"/>
      <c r="G648" s="100"/>
      <c r="H648" s="100"/>
    </row>
    <row r="649" spans="1:9" ht="20.149999999999999" customHeight="1">
      <c r="A649" s="124" t="s">
        <v>117</v>
      </c>
      <c r="B649" s="124" t="s">
        <v>10</v>
      </c>
      <c r="C649" s="124" t="s">
        <v>112</v>
      </c>
      <c r="D649" s="124" t="s">
        <v>103</v>
      </c>
      <c r="E649" s="124" t="s">
        <v>104</v>
      </c>
      <c r="F649" s="100"/>
      <c r="G649" s="100"/>
      <c r="H649" s="100"/>
    </row>
    <row r="650" spans="1:9" ht="20.149999999999999" customHeight="1">
      <c r="A650" s="91" t="s">
        <v>113</v>
      </c>
      <c r="B650" s="91" t="s">
        <v>113</v>
      </c>
      <c r="C650" s="91" t="s">
        <v>114</v>
      </c>
      <c r="D650" s="92">
        <v>123</v>
      </c>
      <c r="E650" s="93">
        <v>800</v>
      </c>
      <c r="F650" s="100"/>
      <c r="G650" s="100"/>
    </row>
    <row r="651" spans="1:9" ht="20.149999999999999" customHeight="1" thickBot="1">
      <c r="A651" s="117">
        <f>$A$647</f>
        <v>0</v>
      </c>
      <c r="B651" s="113">
        <f>$B$647</f>
        <v>0</v>
      </c>
      <c r="C651" s="116"/>
      <c r="D651" s="115"/>
      <c r="E651" s="104"/>
      <c r="F651" s="114"/>
      <c r="G651" s="100"/>
    </row>
    <row r="652" spans="1:9" ht="20.149999999999999" customHeight="1" thickBot="1">
      <c r="A652" s="219" t="s">
        <v>116</v>
      </c>
      <c r="B652" s="217"/>
      <c r="C652" s="217"/>
      <c r="D652" s="217"/>
      <c r="E652" s="218"/>
      <c r="F652" s="105"/>
      <c r="G652" s="100"/>
      <c r="H652" s="100"/>
    </row>
    <row r="653" spans="1:9" ht="20.149999999999999" customHeight="1">
      <c r="A653" s="91" t="s">
        <v>113</v>
      </c>
      <c r="B653" s="91" t="s">
        <v>113</v>
      </c>
      <c r="C653" s="91" t="s">
        <v>148</v>
      </c>
      <c r="D653" s="92">
        <v>456</v>
      </c>
      <c r="E653" s="93">
        <v>200</v>
      </c>
      <c r="F653" s="105"/>
      <c r="G653" s="105"/>
      <c r="H653" s="105"/>
    </row>
    <row r="654" spans="1:9" ht="20.149999999999999" customHeight="1">
      <c r="A654" s="113">
        <f>$A$647</f>
        <v>0</v>
      </c>
      <c r="B654" s="113">
        <f>$B$647</f>
        <v>0</v>
      </c>
      <c r="C654" s="98"/>
      <c r="D654" s="98"/>
      <c r="E654" s="104"/>
      <c r="F654" s="105"/>
      <c r="G654" s="105"/>
      <c r="H654" s="105"/>
    </row>
    <row r="655" spans="1:9" ht="20.149999999999999" customHeight="1">
      <c r="A655" s="113">
        <f t="shared" ref="A655:A663" si="59">$A$647</f>
        <v>0</v>
      </c>
      <c r="B655" s="113">
        <f t="shared" ref="B655:B663" si="60">$B$647</f>
        <v>0</v>
      </c>
      <c r="C655" s="98"/>
      <c r="D655" s="98"/>
      <c r="E655" s="104"/>
      <c r="F655" s="105"/>
      <c r="G655" s="105"/>
      <c r="H655" s="105"/>
    </row>
    <row r="656" spans="1:9" ht="20.149999999999999" customHeight="1">
      <c r="A656" s="113">
        <f t="shared" si="59"/>
        <v>0</v>
      </c>
      <c r="B656" s="113">
        <f t="shared" si="60"/>
        <v>0</v>
      </c>
      <c r="C656" s="98"/>
      <c r="D656" s="98"/>
      <c r="E656" s="104"/>
      <c r="F656" s="105"/>
      <c r="G656" s="105"/>
      <c r="H656" s="105"/>
    </row>
    <row r="657" spans="1:8" ht="20.149999999999999" customHeight="1">
      <c r="A657" s="113">
        <f t="shared" si="59"/>
        <v>0</v>
      </c>
      <c r="B657" s="113">
        <f t="shared" si="60"/>
        <v>0</v>
      </c>
      <c r="C657" s="98"/>
      <c r="D657" s="98"/>
      <c r="E657" s="104"/>
      <c r="F657" s="105"/>
      <c r="G657" s="105"/>
      <c r="H657" s="105"/>
    </row>
    <row r="658" spans="1:8" ht="20.149999999999999" customHeight="1">
      <c r="A658" s="113">
        <f t="shared" si="59"/>
        <v>0</v>
      </c>
      <c r="B658" s="113">
        <f t="shared" si="60"/>
        <v>0</v>
      </c>
      <c r="C658" s="112"/>
      <c r="D658" s="98"/>
      <c r="E658" s="104"/>
      <c r="F658" s="105"/>
      <c r="G658" s="105"/>
      <c r="H658" s="105"/>
    </row>
    <row r="659" spans="1:8" ht="20.149999999999999" customHeight="1">
      <c r="A659" s="113">
        <f t="shared" si="59"/>
        <v>0</v>
      </c>
      <c r="B659" s="113">
        <f t="shared" si="60"/>
        <v>0</v>
      </c>
      <c r="C659" s="98"/>
      <c r="D659" s="98"/>
      <c r="E659" s="104"/>
      <c r="F659" s="105"/>
      <c r="G659" s="105"/>
      <c r="H659" s="105"/>
    </row>
    <row r="660" spans="1:8" ht="20.149999999999999" customHeight="1">
      <c r="A660" s="113">
        <f t="shared" si="59"/>
        <v>0</v>
      </c>
      <c r="B660" s="113">
        <f t="shared" si="60"/>
        <v>0</v>
      </c>
      <c r="C660" s="98"/>
      <c r="D660" s="98"/>
      <c r="E660" s="104"/>
      <c r="F660" s="105"/>
      <c r="G660" s="105"/>
      <c r="H660" s="105"/>
    </row>
    <row r="661" spans="1:8" ht="20.149999999999999" customHeight="1">
      <c r="A661" s="113">
        <f t="shared" si="59"/>
        <v>0</v>
      </c>
      <c r="B661" s="113">
        <f t="shared" si="60"/>
        <v>0</v>
      </c>
      <c r="C661" s="98"/>
      <c r="D661" s="98"/>
      <c r="E661" s="104"/>
      <c r="F661" s="105"/>
      <c r="G661" s="105"/>
      <c r="H661" s="105"/>
    </row>
    <row r="662" spans="1:8" ht="20.149999999999999" customHeight="1">
      <c r="A662" s="113">
        <f t="shared" si="59"/>
        <v>0</v>
      </c>
      <c r="B662" s="113">
        <f t="shared" si="60"/>
        <v>0</v>
      </c>
      <c r="C662" s="98"/>
      <c r="D662" s="98"/>
      <c r="E662" s="104"/>
      <c r="F662" s="105"/>
      <c r="G662" s="105"/>
      <c r="H662" s="105"/>
    </row>
    <row r="663" spans="1:8" ht="20.149999999999999" customHeight="1">
      <c r="A663" s="113">
        <f t="shared" si="59"/>
        <v>0</v>
      </c>
      <c r="B663" s="113">
        <f t="shared" si="60"/>
        <v>0</v>
      </c>
      <c r="C663" s="98"/>
      <c r="D663" s="98"/>
      <c r="E663" s="104"/>
      <c r="G663" s="105"/>
      <c r="H663" s="105"/>
    </row>
  </sheetData>
  <mergeCells count="125">
    <mergeCell ref="A50:I50"/>
    <mergeCell ref="A402:I402"/>
    <mergeCell ref="A424:I424"/>
    <mergeCell ref="A367:E367"/>
    <mergeCell ref="A389:E389"/>
    <mergeCell ref="A248:I248"/>
    <mergeCell ref="A270:I270"/>
    <mergeCell ref="A292:I292"/>
    <mergeCell ref="A301:E301"/>
    <mergeCell ref="A253:E253"/>
    <mergeCell ref="A257:E257"/>
    <mergeCell ref="A275:E275"/>
    <mergeCell ref="A279:E279"/>
    <mergeCell ref="A297:E297"/>
    <mergeCell ref="A249:I249"/>
    <mergeCell ref="A271:I271"/>
    <mergeCell ref="A138:I138"/>
    <mergeCell ref="A160:I160"/>
    <mergeCell ref="A103:E103"/>
    <mergeCell ref="A226:I226"/>
    <mergeCell ref="A183:I183"/>
    <mergeCell ref="A205:I205"/>
    <mergeCell ref="A182:I182"/>
    <mergeCell ref="A117:I117"/>
    <mergeCell ref="C5:E5"/>
    <mergeCell ref="A1:I1"/>
    <mergeCell ref="A2:I2"/>
    <mergeCell ref="A3:I3"/>
    <mergeCell ref="A4:I4"/>
    <mergeCell ref="F5:I5"/>
    <mergeCell ref="A7:I7"/>
    <mergeCell ref="A33:E33"/>
    <mergeCell ref="A37:E37"/>
    <mergeCell ref="A15:E15"/>
    <mergeCell ref="A11:E11"/>
    <mergeCell ref="A29:I29"/>
    <mergeCell ref="A28:I28"/>
    <mergeCell ref="A139:I139"/>
    <mergeCell ref="A161:I161"/>
    <mergeCell ref="A169:E169"/>
    <mergeCell ref="A121:E121"/>
    <mergeCell ref="A125:E125"/>
    <mergeCell ref="A143:E143"/>
    <mergeCell ref="A147:E147"/>
    <mergeCell ref="A165:E165"/>
    <mergeCell ref="A51:I51"/>
    <mergeCell ref="A73:I73"/>
    <mergeCell ref="A95:I95"/>
    <mergeCell ref="A94:I94"/>
    <mergeCell ref="A116:I116"/>
    <mergeCell ref="A55:E55"/>
    <mergeCell ref="A59:E59"/>
    <mergeCell ref="A77:E77"/>
    <mergeCell ref="A81:E81"/>
    <mergeCell ref="A99:E99"/>
    <mergeCell ref="A72:I72"/>
    <mergeCell ref="A187:E187"/>
    <mergeCell ref="A191:E191"/>
    <mergeCell ref="A209:E209"/>
    <mergeCell ref="A315:I315"/>
    <mergeCell ref="A337:I337"/>
    <mergeCell ref="A213:E213"/>
    <mergeCell ref="A231:E231"/>
    <mergeCell ref="A227:I227"/>
    <mergeCell ref="A293:I293"/>
    <mergeCell ref="A235:E235"/>
    <mergeCell ref="A336:I336"/>
    <mergeCell ref="A204:I204"/>
    <mergeCell ref="A433:E433"/>
    <mergeCell ref="A407:E407"/>
    <mergeCell ref="A411:E411"/>
    <mergeCell ref="A429:E429"/>
    <mergeCell ref="A403:I403"/>
    <mergeCell ref="A425:I425"/>
    <mergeCell ref="A359:I359"/>
    <mergeCell ref="A314:I314"/>
    <mergeCell ref="A385:E385"/>
    <mergeCell ref="A381:I381"/>
    <mergeCell ref="A319:E319"/>
    <mergeCell ref="A323:E323"/>
    <mergeCell ref="A341:E341"/>
    <mergeCell ref="A345:E345"/>
    <mergeCell ref="A363:E363"/>
    <mergeCell ref="A358:I358"/>
    <mergeCell ref="A380:I380"/>
    <mergeCell ref="A468:I468"/>
    <mergeCell ref="A472:E472"/>
    <mergeCell ref="A476:E476"/>
    <mergeCell ref="A489:I489"/>
    <mergeCell ref="A490:I490"/>
    <mergeCell ref="A445:I445"/>
    <mergeCell ref="A446:I446"/>
    <mergeCell ref="A450:E450"/>
    <mergeCell ref="A454:E454"/>
    <mergeCell ref="A467:I467"/>
    <mergeCell ref="A520:E520"/>
    <mergeCell ref="A533:I533"/>
    <mergeCell ref="A534:I534"/>
    <mergeCell ref="A538:E538"/>
    <mergeCell ref="A542:E542"/>
    <mergeCell ref="A494:E494"/>
    <mergeCell ref="A498:E498"/>
    <mergeCell ref="A511:I511"/>
    <mergeCell ref="A512:I512"/>
    <mergeCell ref="A516:E516"/>
    <mergeCell ref="A578:I578"/>
    <mergeCell ref="A582:E582"/>
    <mergeCell ref="A586:E586"/>
    <mergeCell ref="A599:I599"/>
    <mergeCell ref="A600:I600"/>
    <mergeCell ref="A555:I555"/>
    <mergeCell ref="A556:I556"/>
    <mergeCell ref="A560:E560"/>
    <mergeCell ref="A564:E564"/>
    <mergeCell ref="A577:I577"/>
    <mergeCell ref="A630:E630"/>
    <mergeCell ref="A643:I643"/>
    <mergeCell ref="A644:I644"/>
    <mergeCell ref="A648:E648"/>
    <mergeCell ref="A652:E652"/>
    <mergeCell ref="A604:E604"/>
    <mergeCell ref="A608:E608"/>
    <mergeCell ref="A621:I621"/>
    <mergeCell ref="A622:I622"/>
    <mergeCell ref="A626:E626"/>
  </mergeCells>
  <pageMargins left="0.19685039370078741" right="0.19685039370078741" top="0.98425196850393704" bottom="0.98425196850393704" header="0.51181102362204722" footer="0.51181102362204722"/>
  <pageSetup paperSize="8" scale="61" orientation="landscape" r:id="rId1"/>
  <headerFooter alignWithMargins="0">
    <oddHeader>&amp;F&amp;RPage &amp;P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56D031-9E1D-4594-8F76-1E34D8C74404}">
          <x14:formula1>
            <xm:f>'7. Combined order discounts'!$A$54:$A$66</xm:f>
          </x14:formula1>
          <xm:sqref>A10 A32 A54 A76 A98 A120 A186 A208 A230 A252 A274 A296 A318 A340 A362 A384 A406 A428 A449 A471 A493 A515 A537 A559 A581 A603 A625 A647 A164 A142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044E-1C69-48E2-B25C-565E7B08BE5E}">
  <sheetPr codeName="Sheet3"/>
  <dimension ref="A1:CM1446"/>
  <sheetViews>
    <sheetView zoomScale="90" zoomScaleNormal="90" workbookViewId="0">
      <selection activeCell="B22" sqref="B22"/>
    </sheetView>
  </sheetViews>
  <sheetFormatPr defaultColWidth="9.1796875" defaultRowHeight="14.5"/>
  <cols>
    <col min="1" max="1" width="49" style="11" customWidth="1"/>
    <col min="2" max="2" width="61.81640625" style="11" customWidth="1"/>
    <col min="3" max="3" width="35.453125" style="11" customWidth="1"/>
    <col min="4" max="4" width="26.81640625" style="12" customWidth="1"/>
    <col min="5" max="5" width="32.36328125" customWidth="1"/>
    <col min="6" max="11" width="8.7265625"/>
    <col min="12" max="12" width="0" hidden="1" customWidth="1"/>
    <col min="13" max="91" width="8.7265625" customWidth="1"/>
    <col min="92" max="16384" width="9.1796875" style="11"/>
  </cols>
  <sheetData>
    <row r="1" spans="1:12" customFormat="1" ht="23" customHeight="1">
      <c r="A1" s="250" t="s">
        <v>141</v>
      </c>
      <c r="B1" s="251"/>
      <c r="C1" s="251"/>
      <c r="D1" s="251"/>
      <c r="E1" s="251"/>
    </row>
    <row r="2" spans="1:12" customFormat="1" ht="12.75" customHeight="1">
      <c r="A2" s="8"/>
      <c r="B2" s="8"/>
      <c r="C2" s="8"/>
      <c r="D2" s="8"/>
    </row>
    <row r="3" spans="1:12" customFormat="1" ht="18" customHeight="1">
      <c r="A3" s="252" t="s">
        <v>12</v>
      </c>
      <c r="B3" s="252"/>
      <c r="C3" s="252"/>
      <c r="D3" s="252"/>
      <c r="E3" s="252"/>
    </row>
    <row r="4" spans="1:12" customFormat="1" ht="29" customHeight="1">
      <c r="A4" s="253" t="s">
        <v>254</v>
      </c>
      <c r="B4" s="253"/>
      <c r="C4" s="253"/>
      <c r="D4" s="253"/>
      <c r="E4" s="253"/>
      <c r="L4" t="s">
        <v>13</v>
      </c>
    </row>
    <row r="5" spans="1:12" customFormat="1" ht="14.5" customHeight="1">
      <c r="A5" s="254" t="s">
        <v>58</v>
      </c>
      <c r="B5" s="254"/>
      <c r="C5" s="254"/>
      <c r="D5" s="254"/>
      <c r="E5" s="254"/>
    </row>
    <row r="6" spans="1:12" customFormat="1" ht="14.5" customHeight="1">
      <c r="A6" s="255" t="s">
        <v>191</v>
      </c>
      <c r="B6" s="255"/>
      <c r="C6" s="255"/>
      <c r="D6" s="255"/>
      <c r="E6" s="255"/>
    </row>
    <row r="7" spans="1:12" customFormat="1" ht="14.5" customHeight="1">
      <c r="A7" s="248" t="s">
        <v>181</v>
      </c>
      <c r="B7" s="248"/>
      <c r="C7" s="248"/>
      <c r="D7" s="248"/>
      <c r="E7" s="248"/>
    </row>
    <row r="8" spans="1:12" customFormat="1" ht="14.5" customHeight="1">
      <c r="A8" s="248" t="s">
        <v>255</v>
      </c>
      <c r="B8" s="248"/>
      <c r="C8" s="248"/>
      <c r="D8" s="248"/>
      <c r="E8" s="248"/>
    </row>
    <row r="9" spans="1:12" customFormat="1" ht="14.25" customHeight="1">
      <c r="A9" s="249" t="s">
        <v>14</v>
      </c>
      <c r="B9" s="249"/>
      <c r="C9" s="249"/>
      <c r="D9" s="249"/>
      <c r="E9" s="249"/>
    </row>
    <row r="10" spans="1:12" customFormat="1">
      <c r="D10" s="163"/>
      <c r="L10" t="s">
        <v>16</v>
      </c>
    </row>
    <row r="11" spans="1:12" customFormat="1" ht="46">
      <c r="A11" s="125" t="s">
        <v>180</v>
      </c>
      <c r="B11" s="125" t="s">
        <v>11</v>
      </c>
      <c r="C11" s="125" t="s">
        <v>52</v>
      </c>
      <c r="D11" s="125" t="s">
        <v>15</v>
      </c>
      <c r="E11" s="161" t="s">
        <v>169</v>
      </c>
      <c r="L11" t="s">
        <v>21</v>
      </c>
    </row>
    <row r="12" spans="1:12" customFormat="1">
      <c r="A12" s="6" t="s">
        <v>17</v>
      </c>
      <c r="B12" s="6" t="s">
        <v>18</v>
      </c>
      <c r="C12" s="7" t="s">
        <v>19</v>
      </c>
      <c r="D12" s="7" t="s">
        <v>20</v>
      </c>
      <c r="E12" s="7" t="s">
        <v>171</v>
      </c>
      <c r="L12" t="s">
        <v>22</v>
      </c>
    </row>
    <row r="13" spans="1:12" customFormat="1">
      <c r="A13" s="9"/>
      <c r="B13" s="10"/>
      <c r="C13" s="62"/>
      <c r="D13" s="10"/>
      <c r="E13" s="11"/>
    </row>
    <row r="14" spans="1:12" customFormat="1">
      <c r="A14" s="9"/>
      <c r="B14" s="10"/>
      <c r="C14" s="62"/>
      <c r="D14" s="10"/>
      <c r="E14" s="11"/>
    </row>
    <row r="15" spans="1:12" customFormat="1">
      <c r="A15" s="9"/>
      <c r="B15" s="10"/>
      <c r="C15" s="62"/>
      <c r="D15" s="10"/>
      <c r="E15" s="11"/>
    </row>
    <row r="16" spans="1:12" customFormat="1">
      <c r="A16" s="9"/>
      <c r="B16" s="10"/>
      <c r="C16" s="62"/>
      <c r="D16" s="10"/>
      <c r="E16" s="11"/>
    </row>
    <row r="17" spans="1:12" customFormat="1">
      <c r="A17" s="9"/>
      <c r="B17" s="10"/>
      <c r="C17" s="62"/>
      <c r="D17" s="10"/>
      <c r="E17" s="11"/>
    </row>
    <row r="18" spans="1:12" customFormat="1">
      <c r="A18" s="9"/>
      <c r="B18" s="10"/>
      <c r="C18" s="62"/>
      <c r="D18" s="10"/>
      <c r="E18" s="11"/>
    </row>
    <row r="19" spans="1:12" customFormat="1">
      <c r="A19" s="9"/>
      <c r="B19" s="10"/>
      <c r="C19" s="62"/>
      <c r="D19" s="10"/>
      <c r="E19" s="11"/>
    </row>
    <row r="20" spans="1:12" customFormat="1">
      <c r="A20" s="9"/>
      <c r="B20" s="10"/>
      <c r="C20" s="62"/>
      <c r="D20" s="10"/>
      <c r="E20" s="11"/>
    </row>
    <row r="21" spans="1:12" customFormat="1">
      <c r="A21" s="9"/>
      <c r="B21" s="10"/>
      <c r="C21" s="62"/>
      <c r="D21" s="10"/>
      <c r="E21" s="11"/>
      <c r="L21" t="s">
        <v>23</v>
      </c>
    </row>
    <row r="22" spans="1:12" customFormat="1">
      <c r="A22" s="9"/>
      <c r="B22" s="10"/>
      <c r="C22" s="62"/>
      <c r="D22" s="10"/>
      <c r="E22" s="11"/>
      <c r="L22" t="s">
        <v>24</v>
      </c>
    </row>
    <row r="23" spans="1:12" customFormat="1">
      <c r="A23" s="9"/>
      <c r="B23" s="10"/>
      <c r="C23" s="62"/>
      <c r="D23" s="10"/>
      <c r="E23" s="11"/>
      <c r="L23" t="s">
        <v>25</v>
      </c>
    </row>
    <row r="24" spans="1:12" customFormat="1">
      <c r="A24" s="9"/>
      <c r="B24" s="10"/>
      <c r="C24" s="62"/>
      <c r="D24" s="10"/>
      <c r="E24" s="11"/>
    </row>
    <row r="25" spans="1:12" customFormat="1">
      <c r="A25" s="9"/>
      <c r="B25" s="10"/>
      <c r="C25" s="62"/>
      <c r="D25" s="10"/>
      <c r="E25" s="11"/>
    </row>
    <row r="26" spans="1:12" customFormat="1">
      <c r="A26" s="9"/>
      <c r="B26" s="10"/>
      <c r="C26" s="62"/>
      <c r="D26" s="10"/>
      <c r="E26" s="11"/>
    </row>
    <row r="27" spans="1:12" customFormat="1">
      <c r="A27" s="9"/>
      <c r="B27" s="10"/>
      <c r="C27" s="62"/>
      <c r="D27" s="10"/>
      <c r="E27" s="11"/>
    </row>
    <row r="28" spans="1:12" customFormat="1">
      <c r="A28" s="9"/>
      <c r="B28" s="10"/>
      <c r="C28" s="62"/>
      <c r="D28" s="10"/>
      <c r="E28" s="11"/>
    </row>
    <row r="29" spans="1:12" customFormat="1">
      <c r="A29" s="9"/>
      <c r="B29" s="10"/>
      <c r="C29" s="62"/>
      <c r="D29" s="10"/>
      <c r="E29" s="11"/>
    </row>
    <row r="30" spans="1:12" customFormat="1">
      <c r="A30" s="9"/>
      <c r="B30" s="10"/>
      <c r="C30" s="62"/>
      <c r="D30" s="10"/>
      <c r="E30" s="11"/>
    </row>
    <row r="31" spans="1:12" customFormat="1">
      <c r="A31" s="9"/>
      <c r="B31" s="10"/>
      <c r="C31" s="62"/>
      <c r="D31" s="10"/>
      <c r="E31" s="11"/>
    </row>
    <row r="32" spans="1:12" customFormat="1">
      <c r="A32" s="9"/>
      <c r="B32" s="10"/>
      <c r="C32" s="62"/>
      <c r="D32" s="10"/>
      <c r="E32" s="11"/>
    </row>
    <row r="33" spans="1:5" customFormat="1">
      <c r="A33" s="9"/>
      <c r="B33" s="10"/>
      <c r="C33" s="62"/>
      <c r="D33" s="10"/>
      <c r="E33" s="11"/>
    </row>
    <row r="34" spans="1:5" customFormat="1">
      <c r="A34" s="9"/>
      <c r="B34" s="10"/>
      <c r="C34" s="62"/>
      <c r="D34" s="10"/>
      <c r="E34" s="11"/>
    </row>
    <row r="35" spans="1:5" customFormat="1">
      <c r="A35" s="9"/>
      <c r="B35" s="10"/>
      <c r="C35" s="62"/>
      <c r="D35" s="10"/>
      <c r="E35" s="11"/>
    </row>
    <row r="36" spans="1:5" customFormat="1">
      <c r="A36" s="9"/>
      <c r="B36" s="10"/>
      <c r="C36" s="62"/>
      <c r="D36" s="10"/>
      <c r="E36" s="11"/>
    </row>
    <row r="37" spans="1:5" customFormat="1">
      <c r="A37" s="9"/>
      <c r="B37" s="10"/>
      <c r="C37" s="62"/>
      <c r="D37" s="10"/>
      <c r="E37" s="11"/>
    </row>
    <row r="38" spans="1:5" customFormat="1">
      <c r="A38" s="9"/>
      <c r="B38" s="10"/>
      <c r="C38" s="62"/>
      <c r="D38" s="10"/>
      <c r="E38" s="11"/>
    </row>
    <row r="39" spans="1:5" customFormat="1">
      <c r="A39" s="9"/>
      <c r="B39" s="10"/>
      <c r="C39" s="62"/>
      <c r="D39" s="10"/>
      <c r="E39" s="11"/>
    </row>
    <row r="40" spans="1:5" customFormat="1">
      <c r="A40" s="9"/>
      <c r="B40" s="10"/>
      <c r="C40" s="62"/>
      <c r="D40" s="10"/>
      <c r="E40" s="11"/>
    </row>
    <row r="41" spans="1:5" customFormat="1">
      <c r="A41" s="9"/>
      <c r="B41" s="10"/>
      <c r="C41" s="62"/>
      <c r="D41" s="10"/>
      <c r="E41" s="11"/>
    </row>
    <row r="42" spans="1:5" customFormat="1">
      <c r="A42" s="9"/>
      <c r="B42" s="10"/>
      <c r="C42" s="62"/>
      <c r="D42" s="10"/>
      <c r="E42" s="11"/>
    </row>
    <row r="43" spans="1:5" customFormat="1">
      <c r="A43" s="9"/>
      <c r="B43" s="10"/>
      <c r="C43" s="62"/>
      <c r="D43" s="10"/>
      <c r="E43" s="11"/>
    </row>
    <row r="44" spans="1:5" customFormat="1">
      <c r="A44" s="9"/>
      <c r="B44" s="10"/>
      <c r="C44" s="62"/>
      <c r="D44" s="10"/>
      <c r="E44" s="11"/>
    </row>
    <row r="45" spans="1:5" customFormat="1">
      <c r="A45" s="9"/>
      <c r="B45" s="10"/>
      <c r="C45" s="62"/>
      <c r="D45" s="10"/>
      <c r="E45" s="11"/>
    </row>
    <row r="46" spans="1:5" customFormat="1">
      <c r="A46" s="9"/>
      <c r="B46" s="10"/>
      <c r="C46" s="62"/>
      <c r="D46" s="10"/>
      <c r="E46" s="11"/>
    </row>
    <row r="47" spans="1:5" customFormat="1">
      <c r="A47" s="9"/>
      <c r="B47" s="10"/>
      <c r="C47" s="62"/>
      <c r="D47" s="10"/>
      <c r="E47" s="11"/>
    </row>
    <row r="48" spans="1:5" customFormat="1">
      <c r="A48" s="9"/>
      <c r="B48" s="10"/>
      <c r="C48" s="62"/>
      <c r="D48" s="10"/>
      <c r="E48" s="11"/>
    </row>
    <row r="49" spans="1:5" customFormat="1">
      <c r="A49" s="9"/>
      <c r="B49" s="10"/>
      <c r="C49" s="62"/>
      <c r="D49" s="10"/>
      <c r="E49" s="11"/>
    </row>
    <row r="50" spans="1:5" customFormat="1">
      <c r="A50" s="9"/>
      <c r="B50" s="10"/>
      <c r="C50" s="62"/>
      <c r="D50" s="10"/>
      <c r="E50" s="11"/>
    </row>
    <row r="51" spans="1:5" customFormat="1">
      <c r="A51" s="9"/>
      <c r="B51" s="10"/>
      <c r="C51" s="62"/>
      <c r="D51" s="10"/>
      <c r="E51" s="11"/>
    </row>
    <row r="52" spans="1:5" customFormat="1">
      <c r="A52" s="9"/>
      <c r="B52" s="10"/>
      <c r="C52" s="62"/>
      <c r="D52" s="10"/>
      <c r="E52" s="11"/>
    </row>
    <row r="53" spans="1:5" customFormat="1">
      <c r="A53" s="9"/>
      <c r="B53" s="10"/>
      <c r="C53" s="62"/>
      <c r="D53" s="10"/>
      <c r="E53" s="11"/>
    </row>
    <row r="54" spans="1:5" customFormat="1">
      <c r="A54" s="9"/>
      <c r="B54" s="10"/>
      <c r="C54" s="62"/>
      <c r="D54" s="10"/>
      <c r="E54" s="11"/>
    </row>
    <row r="55" spans="1:5" customFormat="1">
      <c r="A55" s="9"/>
      <c r="B55" s="10"/>
      <c r="C55" s="62"/>
      <c r="D55" s="10"/>
      <c r="E55" s="11"/>
    </row>
    <row r="56" spans="1:5" customFormat="1">
      <c r="A56" s="9"/>
      <c r="B56" s="10"/>
      <c r="C56" s="62"/>
      <c r="D56" s="10"/>
      <c r="E56" s="11"/>
    </row>
    <row r="57" spans="1:5" customFormat="1">
      <c r="A57" s="9"/>
      <c r="B57" s="10"/>
      <c r="C57" s="62"/>
      <c r="D57" s="10"/>
      <c r="E57" s="11"/>
    </row>
    <row r="58" spans="1:5" customFormat="1">
      <c r="A58" s="9"/>
      <c r="B58" s="10"/>
      <c r="C58" s="62"/>
      <c r="D58" s="10"/>
      <c r="E58" s="11"/>
    </row>
    <row r="59" spans="1:5" customFormat="1">
      <c r="A59" s="9"/>
      <c r="B59" s="10"/>
      <c r="C59" s="62"/>
      <c r="D59" s="10"/>
      <c r="E59" s="11"/>
    </row>
    <row r="60" spans="1:5" customFormat="1">
      <c r="A60" s="9"/>
      <c r="B60" s="10"/>
      <c r="C60" s="62"/>
      <c r="D60" s="10"/>
      <c r="E60" s="11"/>
    </row>
    <row r="61" spans="1:5" customFormat="1">
      <c r="A61" s="9"/>
      <c r="B61" s="10"/>
      <c r="C61" s="62"/>
      <c r="D61" s="10"/>
      <c r="E61" s="11"/>
    </row>
    <row r="62" spans="1:5" customFormat="1">
      <c r="A62" s="9"/>
      <c r="B62" s="10"/>
      <c r="C62" s="62"/>
      <c r="D62" s="10"/>
      <c r="E62" s="11"/>
    </row>
    <row r="63" spans="1:5" customFormat="1">
      <c r="A63" s="9"/>
      <c r="B63" s="10"/>
      <c r="C63" s="62"/>
      <c r="D63" s="10"/>
      <c r="E63" s="11"/>
    </row>
    <row r="64" spans="1:5" customFormat="1">
      <c r="A64" s="9"/>
      <c r="B64" s="10"/>
      <c r="C64" s="62"/>
      <c r="D64" s="10"/>
      <c r="E64" s="11"/>
    </row>
    <row r="65" spans="1:5" customFormat="1">
      <c r="A65" s="9"/>
      <c r="B65" s="10"/>
      <c r="C65" s="62"/>
      <c r="D65" s="10"/>
      <c r="E65" s="11"/>
    </row>
    <row r="66" spans="1:5" customFormat="1">
      <c r="A66" s="9"/>
      <c r="B66" s="10"/>
      <c r="C66" s="62"/>
      <c r="D66" s="10"/>
      <c r="E66" s="11"/>
    </row>
    <row r="67" spans="1:5" customFormat="1">
      <c r="A67" s="9"/>
      <c r="B67" s="10"/>
      <c r="C67" s="62"/>
      <c r="D67" s="10"/>
      <c r="E67" s="11"/>
    </row>
    <row r="68" spans="1:5" customFormat="1">
      <c r="A68" s="9"/>
      <c r="B68" s="10"/>
      <c r="C68" s="62"/>
      <c r="D68" s="10"/>
      <c r="E68" s="11"/>
    </row>
    <row r="69" spans="1:5" customFormat="1">
      <c r="A69" s="9"/>
      <c r="B69" s="10"/>
      <c r="C69" s="62"/>
      <c r="D69" s="10"/>
      <c r="E69" s="11"/>
    </row>
    <row r="70" spans="1:5" customFormat="1">
      <c r="A70" s="9"/>
      <c r="B70" s="10"/>
      <c r="C70" s="62"/>
      <c r="D70" s="10"/>
      <c r="E70" s="11"/>
    </row>
    <row r="71" spans="1:5" customFormat="1">
      <c r="A71" s="9"/>
      <c r="B71" s="10"/>
      <c r="C71" s="62"/>
      <c r="D71" s="10"/>
      <c r="E71" s="11"/>
    </row>
    <row r="72" spans="1:5" customFormat="1">
      <c r="A72" s="9"/>
      <c r="B72" s="10"/>
      <c r="C72" s="62"/>
      <c r="D72" s="10"/>
      <c r="E72" s="11"/>
    </row>
    <row r="73" spans="1:5">
      <c r="A73" s="9"/>
      <c r="B73" s="10"/>
      <c r="C73" s="62"/>
      <c r="D73" s="10"/>
      <c r="E73" s="11"/>
    </row>
    <row r="74" spans="1:5">
      <c r="A74" s="9"/>
      <c r="B74" s="10"/>
      <c r="C74" s="62"/>
      <c r="D74" s="10"/>
      <c r="E74" s="11"/>
    </row>
    <row r="75" spans="1:5">
      <c r="A75" s="9"/>
      <c r="B75" s="10"/>
      <c r="C75" s="62"/>
      <c r="D75" s="10"/>
      <c r="E75" s="11"/>
    </row>
    <row r="76" spans="1:5">
      <c r="A76" s="9"/>
      <c r="B76" s="10"/>
      <c r="C76" s="62"/>
      <c r="D76" s="10"/>
      <c r="E76" s="11"/>
    </row>
    <row r="77" spans="1:5">
      <c r="A77" s="9"/>
      <c r="B77" s="10"/>
      <c r="C77" s="62"/>
      <c r="D77" s="10"/>
      <c r="E77" s="11"/>
    </row>
    <row r="78" spans="1:5">
      <c r="A78" s="9"/>
      <c r="B78" s="10"/>
      <c r="C78" s="62"/>
      <c r="D78" s="10"/>
      <c r="E78" s="11"/>
    </row>
    <row r="79" spans="1:5">
      <c r="A79" s="9"/>
      <c r="B79" s="10"/>
      <c r="C79" s="62"/>
      <c r="D79" s="10"/>
      <c r="E79" s="11"/>
    </row>
    <row r="80" spans="1:5">
      <c r="A80" s="9"/>
      <c r="B80" s="10"/>
      <c r="C80" s="62"/>
      <c r="D80" s="10"/>
      <c r="E80" s="11"/>
    </row>
    <row r="81" spans="1:5">
      <c r="A81" s="9"/>
      <c r="B81" s="10"/>
      <c r="C81" s="62"/>
      <c r="D81" s="10"/>
      <c r="E81" s="11"/>
    </row>
    <row r="82" spans="1:5">
      <c r="A82" s="9"/>
      <c r="B82" s="10"/>
      <c r="C82" s="62"/>
      <c r="D82" s="10"/>
      <c r="E82" s="11"/>
    </row>
    <row r="83" spans="1:5">
      <c r="A83" s="9"/>
      <c r="B83" s="10"/>
      <c r="C83" s="62"/>
      <c r="D83" s="10"/>
      <c r="E83" s="11"/>
    </row>
    <row r="84" spans="1:5">
      <c r="A84" s="9"/>
      <c r="B84" s="10"/>
      <c r="C84" s="62"/>
      <c r="D84" s="10"/>
      <c r="E84" s="11"/>
    </row>
    <row r="85" spans="1:5">
      <c r="A85" s="9"/>
      <c r="B85" s="10"/>
      <c r="C85" s="62"/>
      <c r="D85" s="10"/>
      <c r="E85" s="11"/>
    </row>
    <row r="86" spans="1:5">
      <c r="A86" s="9"/>
      <c r="B86" s="10"/>
      <c r="C86" s="62"/>
      <c r="D86" s="10"/>
      <c r="E86" s="11"/>
    </row>
    <row r="87" spans="1:5">
      <c r="A87" s="9"/>
      <c r="B87" s="10"/>
      <c r="C87" s="62"/>
      <c r="D87" s="10"/>
      <c r="E87" s="11"/>
    </row>
    <row r="88" spans="1:5">
      <c r="A88" s="9"/>
      <c r="B88" s="10"/>
      <c r="C88" s="62"/>
      <c r="D88" s="10"/>
      <c r="E88" s="11"/>
    </row>
    <row r="89" spans="1:5">
      <c r="A89" s="9"/>
      <c r="B89" s="10"/>
      <c r="C89" s="62"/>
      <c r="D89" s="10"/>
      <c r="E89" s="11"/>
    </row>
    <row r="90" spans="1:5">
      <c r="A90" s="9"/>
      <c r="B90" s="10"/>
      <c r="C90" s="62"/>
      <c r="D90" s="10"/>
      <c r="E90" s="11"/>
    </row>
    <row r="91" spans="1:5">
      <c r="A91" s="9"/>
      <c r="B91" s="10"/>
      <c r="C91" s="62"/>
      <c r="D91" s="10"/>
      <c r="E91" s="11"/>
    </row>
    <row r="92" spans="1:5">
      <c r="A92" s="9"/>
      <c r="B92" s="10"/>
      <c r="C92" s="62"/>
      <c r="D92" s="10"/>
      <c r="E92" s="11"/>
    </row>
    <row r="93" spans="1:5">
      <c r="A93" s="9"/>
      <c r="B93" s="10"/>
      <c r="C93" s="62"/>
      <c r="D93" s="10"/>
      <c r="E93" s="11"/>
    </row>
    <row r="94" spans="1:5">
      <c r="A94" s="9"/>
      <c r="B94" s="10"/>
      <c r="C94" s="62"/>
      <c r="D94" s="10"/>
      <c r="E94" s="11"/>
    </row>
    <row r="95" spans="1:5">
      <c r="A95" s="9"/>
      <c r="B95" s="10"/>
      <c r="C95" s="62"/>
      <c r="D95" s="10"/>
      <c r="E95" s="11"/>
    </row>
    <row r="96" spans="1:5">
      <c r="A96" s="9"/>
      <c r="B96" s="10"/>
      <c r="C96" s="62"/>
      <c r="D96" s="10"/>
      <c r="E96" s="11"/>
    </row>
    <row r="97" spans="1:5">
      <c r="A97" s="9"/>
      <c r="B97" s="10"/>
      <c r="C97" s="62"/>
      <c r="D97" s="10"/>
      <c r="E97" s="11"/>
    </row>
    <row r="98" spans="1:5">
      <c r="A98" s="9"/>
      <c r="B98" s="10"/>
      <c r="C98" s="62"/>
      <c r="D98" s="10"/>
      <c r="E98" s="11"/>
    </row>
    <row r="99" spans="1:5">
      <c r="A99" s="9"/>
      <c r="B99" s="10"/>
      <c r="C99" s="62"/>
      <c r="D99" s="10"/>
      <c r="E99" s="11"/>
    </row>
    <row r="100" spans="1:5">
      <c r="A100" s="9"/>
      <c r="B100" s="10"/>
      <c r="C100" s="62"/>
      <c r="D100" s="10"/>
      <c r="E100" s="11"/>
    </row>
    <row r="101" spans="1:5">
      <c r="A101" s="9"/>
      <c r="B101" s="10"/>
      <c r="C101" s="62"/>
      <c r="D101" s="10"/>
      <c r="E101" s="11"/>
    </row>
    <row r="102" spans="1:5">
      <c r="A102" s="9"/>
      <c r="B102" s="10"/>
      <c r="C102" s="62"/>
      <c r="D102" s="10"/>
      <c r="E102" s="11"/>
    </row>
    <row r="103" spans="1:5">
      <c r="A103" s="9"/>
      <c r="B103" s="10"/>
      <c r="C103" s="62"/>
      <c r="D103" s="10"/>
      <c r="E103" s="11"/>
    </row>
    <row r="104" spans="1:5">
      <c r="A104" s="9"/>
      <c r="B104" s="10"/>
      <c r="C104" s="62"/>
      <c r="D104" s="10"/>
      <c r="E104" s="11"/>
    </row>
    <row r="105" spans="1:5">
      <c r="A105" s="9"/>
      <c r="B105" s="10"/>
      <c r="C105" s="62"/>
      <c r="D105" s="10"/>
      <c r="E105" s="11"/>
    </row>
    <row r="106" spans="1:5">
      <c r="A106" s="9"/>
      <c r="B106" s="10"/>
      <c r="C106" s="62"/>
      <c r="D106" s="10"/>
      <c r="E106" s="11"/>
    </row>
    <row r="107" spans="1:5">
      <c r="A107" s="9"/>
      <c r="B107" s="10"/>
      <c r="C107" s="62"/>
      <c r="D107" s="10"/>
      <c r="E107" s="11"/>
    </row>
    <row r="108" spans="1:5">
      <c r="A108" s="9"/>
      <c r="B108" s="10"/>
      <c r="C108" s="62"/>
      <c r="D108" s="10"/>
      <c r="E108" s="11"/>
    </row>
    <row r="109" spans="1:5">
      <c r="A109" s="9"/>
      <c r="B109" s="10"/>
      <c r="C109" s="62"/>
      <c r="D109" s="10"/>
      <c r="E109" s="11"/>
    </row>
    <row r="110" spans="1:5">
      <c r="A110" s="9"/>
      <c r="B110" s="10"/>
      <c r="C110" s="62"/>
      <c r="D110" s="10"/>
      <c r="E110" s="11"/>
    </row>
    <row r="111" spans="1:5">
      <c r="A111" s="9"/>
      <c r="B111" s="10"/>
      <c r="C111" s="62"/>
      <c r="D111" s="10"/>
      <c r="E111" s="11"/>
    </row>
    <row r="112" spans="1:5">
      <c r="A112" s="9"/>
      <c r="B112" s="10"/>
      <c r="C112" s="62"/>
      <c r="D112" s="10"/>
      <c r="E112" s="11"/>
    </row>
    <row r="113" spans="1:5">
      <c r="A113" s="9"/>
      <c r="B113" s="10"/>
      <c r="C113" s="62"/>
      <c r="D113" s="10"/>
      <c r="E113" s="11"/>
    </row>
    <row r="114" spans="1:5">
      <c r="A114" s="9"/>
      <c r="B114" s="10"/>
      <c r="C114" s="62"/>
      <c r="D114" s="10"/>
      <c r="E114" s="11"/>
    </row>
    <row r="115" spans="1:5">
      <c r="A115" s="9"/>
      <c r="B115" s="10"/>
      <c r="C115" s="62"/>
      <c r="D115" s="10"/>
      <c r="E115" s="11"/>
    </row>
    <row r="116" spans="1:5">
      <c r="A116" s="9"/>
      <c r="B116" s="10"/>
      <c r="C116" s="62"/>
      <c r="D116" s="10"/>
      <c r="E116" s="11"/>
    </row>
    <row r="117" spans="1:5">
      <c r="A117" s="9"/>
      <c r="B117" s="10"/>
      <c r="C117" s="62"/>
      <c r="D117" s="10"/>
      <c r="E117" s="11"/>
    </row>
    <row r="118" spans="1:5">
      <c r="A118" s="9"/>
      <c r="B118" s="10"/>
      <c r="C118" s="62"/>
      <c r="D118" s="10"/>
      <c r="E118" s="11"/>
    </row>
    <row r="119" spans="1:5">
      <c r="A119" s="9"/>
      <c r="B119" s="10"/>
      <c r="C119" s="62"/>
      <c r="D119" s="10"/>
      <c r="E119" s="11"/>
    </row>
    <row r="120" spans="1:5">
      <c r="A120" s="9"/>
      <c r="B120" s="10"/>
      <c r="C120" s="62"/>
      <c r="D120" s="10"/>
      <c r="E120" s="11"/>
    </row>
    <row r="121" spans="1:5">
      <c r="A121" s="9"/>
      <c r="B121" s="10"/>
      <c r="C121" s="62"/>
      <c r="D121" s="10"/>
      <c r="E121" s="11"/>
    </row>
    <row r="122" spans="1:5">
      <c r="A122" s="9"/>
      <c r="B122" s="10"/>
      <c r="C122" s="62"/>
      <c r="D122" s="10"/>
      <c r="E122" s="11"/>
    </row>
    <row r="123" spans="1:5">
      <c r="A123" s="9"/>
      <c r="B123" s="10"/>
      <c r="C123" s="62"/>
      <c r="D123" s="10"/>
      <c r="E123" s="11"/>
    </row>
    <row r="124" spans="1:5">
      <c r="A124" s="9"/>
      <c r="B124" s="10"/>
      <c r="C124" s="62"/>
      <c r="D124" s="10"/>
      <c r="E124" s="11"/>
    </row>
    <row r="125" spans="1:5">
      <c r="A125" s="9"/>
      <c r="B125" s="10"/>
      <c r="C125" s="62"/>
      <c r="D125" s="10"/>
      <c r="E125" s="11"/>
    </row>
    <row r="126" spans="1:5">
      <c r="A126" s="9"/>
      <c r="B126" s="10"/>
      <c r="C126" s="62"/>
      <c r="D126" s="10"/>
      <c r="E126" s="11"/>
    </row>
    <row r="127" spans="1:5">
      <c r="A127" s="9"/>
      <c r="B127" s="10"/>
      <c r="C127" s="62"/>
      <c r="D127" s="10"/>
      <c r="E127" s="11"/>
    </row>
    <row r="128" spans="1:5">
      <c r="A128" s="9"/>
      <c r="B128" s="10"/>
      <c r="C128" s="62"/>
      <c r="D128" s="10"/>
      <c r="E128" s="11"/>
    </row>
    <row r="129" spans="1:5">
      <c r="A129" s="9"/>
      <c r="B129" s="10"/>
      <c r="C129" s="62"/>
      <c r="D129" s="10"/>
      <c r="E129" s="11"/>
    </row>
    <row r="130" spans="1:5">
      <c r="A130" s="9"/>
      <c r="B130" s="10"/>
      <c r="C130" s="62"/>
      <c r="D130" s="10"/>
      <c r="E130" s="11"/>
    </row>
    <row r="131" spans="1:5">
      <c r="A131" s="9"/>
      <c r="B131" s="10"/>
      <c r="C131" s="62"/>
      <c r="D131" s="10"/>
      <c r="E131" s="11"/>
    </row>
    <row r="132" spans="1:5">
      <c r="A132" s="9"/>
      <c r="B132" s="10"/>
      <c r="C132" s="62"/>
      <c r="D132" s="10"/>
      <c r="E132" s="11"/>
    </row>
    <row r="133" spans="1:5">
      <c r="A133" s="9"/>
      <c r="B133" s="10"/>
      <c r="C133" s="62"/>
      <c r="D133" s="10"/>
      <c r="E133" s="11"/>
    </row>
    <row r="134" spans="1:5">
      <c r="A134" s="9"/>
      <c r="B134" s="10"/>
      <c r="C134" s="62"/>
      <c r="D134" s="10"/>
      <c r="E134" s="11"/>
    </row>
    <row r="135" spans="1:5">
      <c r="A135" s="9"/>
      <c r="B135" s="10"/>
      <c r="C135" s="62"/>
      <c r="D135" s="10"/>
      <c r="E135" s="11"/>
    </row>
    <row r="136" spans="1:5">
      <c r="A136" s="9"/>
      <c r="B136" s="10"/>
      <c r="C136" s="62"/>
      <c r="D136" s="10"/>
      <c r="E136" s="11"/>
    </row>
    <row r="137" spans="1:5">
      <c r="A137" s="9"/>
      <c r="B137" s="10"/>
      <c r="C137" s="62"/>
      <c r="D137" s="10"/>
      <c r="E137" s="11"/>
    </row>
    <row r="138" spans="1:5">
      <c r="A138" s="9"/>
      <c r="B138" s="10"/>
      <c r="C138" s="62"/>
      <c r="D138" s="10"/>
      <c r="E138" s="11"/>
    </row>
    <row r="139" spans="1:5">
      <c r="A139" s="9"/>
      <c r="B139" s="10"/>
      <c r="C139" s="62"/>
      <c r="D139" s="10"/>
      <c r="E139" s="11"/>
    </row>
    <row r="140" spans="1:5">
      <c r="A140" s="9"/>
      <c r="B140" s="10"/>
      <c r="C140" s="62"/>
      <c r="D140" s="10"/>
      <c r="E140" s="11"/>
    </row>
    <row r="141" spans="1:5">
      <c r="A141" s="9"/>
      <c r="B141" s="10"/>
      <c r="C141" s="62"/>
      <c r="D141" s="10"/>
      <c r="E141" s="11"/>
    </row>
    <row r="142" spans="1:5">
      <c r="A142" s="9"/>
      <c r="B142" s="10"/>
      <c r="C142" s="62"/>
      <c r="D142" s="10"/>
      <c r="E142" s="11"/>
    </row>
    <row r="143" spans="1:5">
      <c r="A143" s="9"/>
      <c r="B143" s="10"/>
      <c r="C143" s="62"/>
      <c r="D143" s="10"/>
      <c r="E143" s="11"/>
    </row>
    <row r="144" spans="1:5">
      <c r="A144" s="9"/>
      <c r="B144" s="10"/>
      <c r="C144" s="62"/>
      <c r="D144" s="10"/>
      <c r="E144" s="11"/>
    </row>
    <row r="145" spans="1:5">
      <c r="A145" s="9"/>
      <c r="B145" s="10"/>
      <c r="C145" s="62"/>
      <c r="D145" s="10"/>
      <c r="E145" s="11"/>
    </row>
    <row r="146" spans="1:5">
      <c r="A146" s="9"/>
      <c r="B146" s="10"/>
      <c r="C146" s="62"/>
      <c r="D146" s="10"/>
      <c r="E146" s="11"/>
    </row>
    <row r="147" spans="1:5">
      <c r="A147" s="9"/>
      <c r="B147" s="10"/>
      <c r="C147" s="62"/>
      <c r="D147" s="10"/>
      <c r="E147" s="11"/>
    </row>
    <row r="148" spans="1:5">
      <c r="A148" s="9"/>
      <c r="B148" s="10"/>
      <c r="C148" s="62"/>
      <c r="D148" s="10"/>
      <c r="E148" s="11"/>
    </row>
    <row r="149" spans="1:5">
      <c r="A149" s="9"/>
      <c r="B149" s="10"/>
      <c r="C149" s="62"/>
      <c r="D149" s="10"/>
      <c r="E149" s="11"/>
    </row>
    <row r="150" spans="1:5">
      <c r="A150" s="9"/>
      <c r="B150" s="10"/>
      <c r="C150" s="62"/>
      <c r="D150" s="10"/>
      <c r="E150" s="11"/>
    </row>
    <row r="151" spans="1:5">
      <c r="A151" s="9"/>
      <c r="B151" s="10"/>
      <c r="C151" s="62"/>
      <c r="D151" s="10"/>
      <c r="E151" s="11"/>
    </row>
    <row r="152" spans="1:5">
      <c r="A152" s="9"/>
      <c r="B152" s="10"/>
      <c r="C152" s="62"/>
      <c r="D152" s="10"/>
      <c r="E152" s="11"/>
    </row>
    <row r="153" spans="1:5">
      <c r="A153" s="9"/>
      <c r="B153" s="10"/>
      <c r="C153" s="62"/>
      <c r="D153" s="10"/>
      <c r="E153" s="11"/>
    </row>
    <row r="154" spans="1:5">
      <c r="A154" s="9"/>
      <c r="B154" s="10"/>
      <c r="C154" s="62"/>
      <c r="D154" s="10"/>
      <c r="E154" s="11"/>
    </row>
    <row r="155" spans="1:5">
      <c r="A155" s="9"/>
      <c r="B155" s="10"/>
      <c r="C155" s="62"/>
      <c r="D155" s="10"/>
      <c r="E155" s="11"/>
    </row>
    <row r="156" spans="1:5">
      <c r="A156" s="9"/>
      <c r="B156" s="10"/>
      <c r="C156" s="62"/>
      <c r="D156" s="10"/>
      <c r="E156" s="11"/>
    </row>
    <row r="157" spans="1:5">
      <c r="A157" s="9"/>
      <c r="B157" s="10"/>
      <c r="C157" s="62"/>
      <c r="D157" s="10"/>
      <c r="E157" s="11"/>
    </row>
    <row r="158" spans="1:5">
      <c r="A158" s="9"/>
      <c r="B158" s="10"/>
      <c r="C158" s="62"/>
      <c r="D158" s="10"/>
      <c r="E158" s="11"/>
    </row>
    <row r="159" spans="1:5">
      <c r="A159" s="9"/>
      <c r="B159" s="10"/>
      <c r="C159" s="62"/>
      <c r="D159" s="10"/>
      <c r="E159" s="11"/>
    </row>
    <row r="160" spans="1:5">
      <c r="A160" s="9"/>
      <c r="B160" s="10"/>
      <c r="C160" s="62"/>
      <c r="D160" s="10"/>
      <c r="E160" s="11"/>
    </row>
    <row r="161" spans="1:5">
      <c r="A161" s="9"/>
      <c r="B161" s="10"/>
      <c r="C161" s="62"/>
      <c r="D161" s="10"/>
      <c r="E161" s="11"/>
    </row>
    <row r="162" spans="1:5">
      <c r="A162" s="9"/>
      <c r="B162" s="10"/>
      <c r="C162" s="62"/>
      <c r="D162" s="10"/>
      <c r="E162" s="11"/>
    </row>
    <row r="163" spans="1:5">
      <c r="A163" s="9"/>
      <c r="B163" s="10"/>
      <c r="C163" s="62"/>
      <c r="D163" s="10"/>
      <c r="E163" s="11"/>
    </row>
    <row r="164" spans="1:5">
      <c r="A164" s="9"/>
      <c r="B164" s="10"/>
      <c r="C164" s="62"/>
      <c r="D164" s="10"/>
      <c r="E164" s="11"/>
    </row>
    <row r="165" spans="1:5">
      <c r="A165" s="9"/>
      <c r="B165" s="10"/>
      <c r="C165" s="62"/>
      <c r="D165" s="10"/>
      <c r="E165" s="11"/>
    </row>
    <row r="166" spans="1:5">
      <c r="A166" s="9"/>
      <c r="B166" s="10"/>
      <c r="C166" s="62"/>
      <c r="D166" s="10"/>
      <c r="E166" s="11"/>
    </row>
    <row r="167" spans="1:5">
      <c r="A167" s="9"/>
      <c r="B167" s="10"/>
      <c r="C167" s="62"/>
      <c r="D167" s="10"/>
      <c r="E167" s="11"/>
    </row>
    <row r="168" spans="1:5">
      <c r="A168" s="9"/>
      <c r="B168" s="10"/>
      <c r="C168" s="62"/>
      <c r="D168" s="10"/>
      <c r="E168" s="11"/>
    </row>
    <row r="169" spans="1:5">
      <c r="A169" s="9"/>
      <c r="B169" s="10"/>
      <c r="C169" s="62"/>
      <c r="D169" s="10"/>
      <c r="E169" s="11"/>
    </row>
    <row r="170" spans="1:5">
      <c r="A170" s="9"/>
      <c r="B170" s="10"/>
      <c r="C170" s="62"/>
      <c r="D170" s="10"/>
      <c r="E170" s="11"/>
    </row>
    <row r="171" spans="1:5">
      <c r="A171" s="9"/>
      <c r="B171" s="10"/>
      <c r="C171" s="62"/>
      <c r="D171" s="10"/>
      <c r="E171" s="11"/>
    </row>
    <row r="172" spans="1:5">
      <c r="A172" s="9"/>
      <c r="B172" s="10"/>
      <c r="C172" s="62"/>
      <c r="D172" s="10"/>
      <c r="E172" s="11"/>
    </row>
    <row r="173" spans="1:5">
      <c r="A173" s="9"/>
      <c r="B173" s="10"/>
      <c r="C173" s="62"/>
      <c r="D173" s="10"/>
      <c r="E173" s="11"/>
    </row>
    <row r="174" spans="1:5">
      <c r="A174" s="9"/>
      <c r="B174" s="10"/>
      <c r="C174" s="62"/>
      <c r="D174" s="10"/>
      <c r="E174" s="11"/>
    </row>
    <row r="175" spans="1:5">
      <c r="A175" s="9"/>
      <c r="B175" s="10"/>
      <c r="C175" s="62"/>
      <c r="D175" s="10"/>
      <c r="E175" s="11"/>
    </row>
    <row r="176" spans="1:5">
      <c r="A176" s="9"/>
      <c r="B176" s="10"/>
      <c r="C176" s="62"/>
      <c r="D176" s="10"/>
      <c r="E176" s="11"/>
    </row>
    <row r="177" spans="1:5">
      <c r="A177" s="9"/>
      <c r="B177" s="10"/>
      <c r="C177" s="62"/>
      <c r="D177" s="10"/>
      <c r="E177" s="11"/>
    </row>
    <row r="178" spans="1:5">
      <c r="A178" s="9"/>
      <c r="B178" s="10"/>
      <c r="C178" s="62"/>
      <c r="D178" s="10"/>
      <c r="E178" s="11"/>
    </row>
    <row r="179" spans="1:5">
      <c r="A179" s="9"/>
      <c r="B179" s="10"/>
      <c r="C179" s="62"/>
      <c r="D179" s="10"/>
      <c r="E179" s="11"/>
    </row>
    <row r="180" spans="1:5">
      <c r="A180" s="9"/>
      <c r="B180" s="10"/>
      <c r="C180" s="62"/>
      <c r="D180" s="10"/>
      <c r="E180" s="11"/>
    </row>
    <row r="181" spans="1:5">
      <c r="A181" s="9"/>
      <c r="B181" s="10"/>
      <c r="C181" s="62"/>
      <c r="D181" s="10"/>
      <c r="E181" s="11"/>
    </row>
    <row r="182" spans="1:5">
      <c r="A182" s="9"/>
      <c r="B182" s="10"/>
      <c r="C182" s="62"/>
      <c r="D182" s="10"/>
      <c r="E182" s="11"/>
    </row>
    <row r="183" spans="1:5">
      <c r="A183" s="9"/>
      <c r="B183" s="10"/>
      <c r="C183" s="62"/>
      <c r="D183" s="10"/>
      <c r="E183" s="11"/>
    </row>
    <row r="184" spans="1:5">
      <c r="A184" s="9"/>
      <c r="B184" s="10"/>
      <c r="C184" s="62"/>
      <c r="D184" s="10"/>
      <c r="E184" s="11"/>
    </row>
    <row r="185" spans="1:5">
      <c r="A185" s="9"/>
      <c r="B185" s="10"/>
      <c r="C185" s="62"/>
      <c r="D185" s="10"/>
      <c r="E185" s="11"/>
    </row>
    <row r="186" spans="1:5">
      <c r="A186" s="9"/>
      <c r="B186" s="10"/>
      <c r="C186" s="62"/>
      <c r="D186" s="10"/>
      <c r="E186" s="11"/>
    </row>
    <row r="187" spans="1:5">
      <c r="A187" s="9"/>
      <c r="B187" s="10"/>
      <c r="C187" s="62"/>
      <c r="D187" s="10"/>
      <c r="E187" s="11"/>
    </row>
    <row r="188" spans="1:5">
      <c r="A188" s="9"/>
      <c r="B188" s="10"/>
      <c r="C188" s="62"/>
      <c r="D188" s="10"/>
      <c r="E188" s="11"/>
    </row>
    <row r="189" spans="1:5">
      <c r="A189" s="9"/>
      <c r="B189" s="10"/>
      <c r="C189" s="62"/>
      <c r="D189" s="10"/>
      <c r="E189" s="11"/>
    </row>
    <row r="190" spans="1:5">
      <c r="A190" s="9"/>
      <c r="B190" s="10"/>
      <c r="C190" s="62"/>
      <c r="D190" s="10"/>
      <c r="E190" s="11"/>
    </row>
    <row r="191" spans="1:5">
      <c r="A191" s="9"/>
      <c r="B191" s="10"/>
      <c r="C191" s="62"/>
      <c r="D191" s="10"/>
      <c r="E191" s="11"/>
    </row>
    <row r="192" spans="1:5">
      <c r="A192" s="9"/>
      <c r="B192" s="10"/>
      <c r="C192" s="62"/>
      <c r="D192" s="10"/>
      <c r="E192" s="11"/>
    </row>
    <row r="193" spans="1:5">
      <c r="A193" s="9"/>
      <c r="B193" s="10"/>
      <c r="C193" s="62"/>
      <c r="D193" s="10"/>
      <c r="E193" s="11"/>
    </row>
    <row r="194" spans="1:5">
      <c r="A194" s="9"/>
      <c r="B194" s="10"/>
      <c r="C194" s="62"/>
      <c r="D194" s="10"/>
      <c r="E194" s="11"/>
    </row>
    <row r="195" spans="1:5">
      <c r="A195" s="9"/>
      <c r="B195" s="10"/>
      <c r="C195" s="62"/>
      <c r="D195" s="10"/>
      <c r="E195" s="11"/>
    </row>
    <row r="196" spans="1:5">
      <c r="A196" s="9"/>
      <c r="B196" s="10"/>
      <c r="C196" s="62"/>
      <c r="D196" s="10"/>
      <c r="E196" s="11"/>
    </row>
    <row r="197" spans="1:5">
      <c r="A197" s="9"/>
      <c r="B197" s="10"/>
      <c r="C197" s="62"/>
      <c r="D197" s="10"/>
      <c r="E197" s="11"/>
    </row>
    <row r="198" spans="1:5">
      <c r="A198" s="9"/>
      <c r="B198" s="10"/>
      <c r="C198" s="62"/>
      <c r="D198" s="10"/>
      <c r="E198" s="11"/>
    </row>
    <row r="199" spans="1:5">
      <c r="A199" s="9"/>
      <c r="B199" s="10"/>
      <c r="C199" s="62"/>
      <c r="D199" s="10"/>
      <c r="E199" s="11"/>
    </row>
    <row r="200" spans="1:5">
      <c r="A200" s="9"/>
      <c r="B200" s="10"/>
      <c r="C200" s="62"/>
      <c r="D200" s="10"/>
      <c r="E200" s="11"/>
    </row>
    <row r="201" spans="1:5">
      <c r="A201" s="9"/>
      <c r="B201" s="10"/>
      <c r="C201" s="62"/>
      <c r="D201" s="10"/>
      <c r="E201" s="11"/>
    </row>
    <row r="202" spans="1:5">
      <c r="A202" s="9"/>
      <c r="B202" s="10"/>
      <c r="C202" s="62"/>
      <c r="D202" s="10"/>
      <c r="E202" s="11"/>
    </row>
    <row r="203" spans="1:5">
      <c r="A203" s="9"/>
      <c r="B203" s="10"/>
      <c r="C203" s="62"/>
      <c r="D203" s="10"/>
      <c r="E203" s="11"/>
    </row>
    <row r="204" spans="1:5">
      <c r="A204" s="9"/>
      <c r="B204" s="10"/>
      <c r="C204" s="62"/>
      <c r="D204" s="10"/>
      <c r="E204" s="11"/>
    </row>
    <row r="205" spans="1:5">
      <c r="A205" s="9"/>
      <c r="B205" s="10"/>
      <c r="C205" s="62"/>
      <c r="D205" s="10"/>
      <c r="E205" s="11"/>
    </row>
    <row r="206" spans="1:5">
      <c r="A206" s="9"/>
      <c r="B206" s="10"/>
      <c r="C206" s="62"/>
      <c r="D206" s="10"/>
      <c r="E206" s="11"/>
    </row>
    <row r="207" spans="1:5">
      <c r="A207" s="9"/>
      <c r="B207" s="10"/>
      <c r="C207" s="62"/>
      <c r="D207" s="10"/>
      <c r="E207" s="11"/>
    </row>
    <row r="208" spans="1:5">
      <c r="A208" s="9"/>
      <c r="B208" s="10"/>
      <c r="C208" s="62"/>
      <c r="D208" s="10"/>
      <c r="E208" s="11"/>
    </row>
    <row r="209" spans="1:5">
      <c r="A209" s="9"/>
      <c r="B209" s="10"/>
      <c r="C209" s="62"/>
      <c r="D209" s="10"/>
      <c r="E209" s="11"/>
    </row>
    <row r="210" spans="1:5">
      <c r="A210" s="9"/>
      <c r="B210" s="10"/>
      <c r="C210" s="62"/>
      <c r="D210" s="10"/>
      <c r="E210" s="11"/>
    </row>
    <row r="211" spans="1:5">
      <c r="A211" s="9"/>
      <c r="B211" s="10"/>
      <c r="C211" s="62"/>
      <c r="D211" s="10"/>
      <c r="E211" s="11"/>
    </row>
    <row r="212" spans="1:5">
      <c r="A212" s="9"/>
      <c r="B212" s="10"/>
      <c r="C212" s="62"/>
      <c r="D212" s="10"/>
      <c r="E212" s="11"/>
    </row>
    <row r="213" spans="1:5">
      <c r="A213" s="9"/>
      <c r="B213" s="10"/>
      <c r="C213" s="62"/>
      <c r="D213" s="10"/>
      <c r="E213" s="11"/>
    </row>
    <row r="214" spans="1:5">
      <c r="A214" s="9"/>
      <c r="B214" s="10"/>
      <c r="C214" s="62"/>
      <c r="D214" s="10"/>
      <c r="E214" s="11"/>
    </row>
    <row r="215" spans="1:5">
      <c r="A215" s="9"/>
      <c r="B215" s="10"/>
      <c r="C215" s="62"/>
      <c r="D215" s="10"/>
      <c r="E215" s="11"/>
    </row>
    <row r="216" spans="1:5">
      <c r="A216" s="9"/>
      <c r="B216" s="10"/>
      <c r="C216" s="62"/>
      <c r="D216" s="10"/>
      <c r="E216" s="11"/>
    </row>
    <row r="217" spans="1:5">
      <c r="A217" s="9"/>
      <c r="B217" s="10"/>
      <c r="C217" s="62"/>
      <c r="D217" s="10"/>
      <c r="E217" s="11"/>
    </row>
    <row r="218" spans="1:5">
      <c r="A218" s="9"/>
      <c r="B218" s="10"/>
      <c r="C218" s="62"/>
      <c r="D218" s="10"/>
      <c r="E218" s="11"/>
    </row>
    <row r="219" spans="1:5">
      <c r="A219" s="9"/>
      <c r="B219" s="10"/>
      <c r="C219" s="62"/>
      <c r="D219" s="10"/>
      <c r="E219" s="11"/>
    </row>
    <row r="220" spans="1:5">
      <c r="A220" s="9"/>
      <c r="B220" s="10"/>
      <c r="C220" s="62"/>
      <c r="D220" s="10"/>
      <c r="E220" s="11"/>
    </row>
    <row r="221" spans="1:5">
      <c r="A221" s="9"/>
      <c r="B221" s="10"/>
      <c r="C221" s="62"/>
      <c r="D221" s="10"/>
      <c r="E221" s="11"/>
    </row>
    <row r="222" spans="1:5">
      <c r="A222" s="9"/>
      <c r="B222" s="10"/>
      <c r="C222" s="62"/>
      <c r="D222" s="10"/>
      <c r="E222" s="11"/>
    </row>
    <row r="223" spans="1:5">
      <c r="A223" s="9"/>
      <c r="B223" s="10"/>
      <c r="C223" s="62"/>
      <c r="D223" s="10"/>
      <c r="E223" s="11"/>
    </row>
    <row r="224" spans="1:5">
      <c r="A224" s="9"/>
      <c r="B224" s="10"/>
      <c r="C224" s="62"/>
      <c r="D224" s="10"/>
      <c r="E224" s="11"/>
    </row>
    <row r="225" spans="1:5">
      <c r="A225" s="9"/>
      <c r="B225" s="10"/>
      <c r="C225" s="62"/>
      <c r="D225" s="10"/>
      <c r="E225" s="11"/>
    </row>
    <row r="226" spans="1:5">
      <c r="A226" s="9"/>
      <c r="B226" s="10"/>
      <c r="C226" s="62"/>
      <c r="D226" s="10"/>
      <c r="E226" s="11"/>
    </row>
    <row r="227" spans="1:5">
      <c r="A227" s="9"/>
      <c r="B227" s="10"/>
      <c r="C227" s="62"/>
      <c r="D227" s="10"/>
      <c r="E227" s="11"/>
    </row>
    <row r="228" spans="1:5">
      <c r="A228" s="9"/>
      <c r="B228" s="10"/>
      <c r="C228" s="62"/>
      <c r="D228" s="10"/>
      <c r="E228" s="11"/>
    </row>
    <row r="229" spans="1:5">
      <c r="A229" s="9"/>
      <c r="B229" s="10"/>
      <c r="C229" s="62"/>
      <c r="D229" s="10"/>
      <c r="E229" s="11"/>
    </row>
    <row r="230" spans="1:5">
      <c r="A230" s="9"/>
      <c r="B230" s="10"/>
      <c r="C230" s="62"/>
      <c r="D230" s="10"/>
      <c r="E230" s="11"/>
    </row>
    <row r="231" spans="1:5">
      <c r="A231" s="9"/>
      <c r="B231" s="10"/>
      <c r="C231" s="62"/>
      <c r="D231" s="10"/>
      <c r="E231" s="11"/>
    </row>
    <row r="232" spans="1:5">
      <c r="A232" s="9"/>
      <c r="B232" s="10"/>
      <c r="C232" s="62"/>
      <c r="D232" s="10"/>
      <c r="E232" s="11"/>
    </row>
    <row r="233" spans="1:5">
      <c r="A233" s="9"/>
      <c r="B233" s="10"/>
      <c r="C233" s="62"/>
      <c r="D233" s="10"/>
      <c r="E233" s="11"/>
    </row>
    <row r="234" spans="1:5">
      <c r="A234" s="9"/>
      <c r="B234" s="10"/>
      <c r="C234" s="62"/>
      <c r="D234" s="10"/>
      <c r="E234" s="11"/>
    </row>
    <row r="235" spans="1:5">
      <c r="A235" s="9"/>
      <c r="B235" s="10"/>
      <c r="C235" s="62"/>
      <c r="D235" s="10"/>
      <c r="E235" s="11"/>
    </row>
    <row r="236" spans="1:5">
      <c r="A236" s="9"/>
      <c r="B236" s="10"/>
      <c r="C236" s="62"/>
      <c r="D236" s="10"/>
      <c r="E236" s="11"/>
    </row>
    <row r="237" spans="1:5">
      <c r="A237" s="9"/>
      <c r="B237" s="10"/>
      <c r="C237" s="62"/>
      <c r="D237" s="10"/>
      <c r="E237" s="11"/>
    </row>
    <row r="238" spans="1:5">
      <c r="A238" s="9"/>
      <c r="B238" s="10"/>
      <c r="C238" s="62"/>
      <c r="D238" s="10"/>
      <c r="E238" s="11"/>
    </row>
    <row r="239" spans="1:5">
      <c r="A239" s="9"/>
      <c r="B239" s="10"/>
      <c r="C239" s="62"/>
      <c r="D239" s="10"/>
      <c r="E239" s="11"/>
    </row>
    <row r="240" spans="1:5">
      <c r="A240" s="9"/>
      <c r="B240" s="10"/>
      <c r="C240" s="62"/>
      <c r="D240" s="10"/>
      <c r="E240" s="11"/>
    </row>
    <row r="241" spans="1:5">
      <c r="A241" s="9"/>
      <c r="B241" s="10"/>
      <c r="C241" s="62"/>
      <c r="D241" s="10"/>
      <c r="E241" s="11"/>
    </row>
    <row r="242" spans="1:5">
      <c r="A242" s="9"/>
      <c r="B242" s="10"/>
      <c r="C242" s="62"/>
      <c r="D242" s="10"/>
      <c r="E242" s="11"/>
    </row>
    <row r="243" spans="1:5">
      <c r="A243" s="9"/>
      <c r="B243" s="10"/>
      <c r="C243" s="62"/>
      <c r="D243" s="10"/>
      <c r="E243" s="11"/>
    </row>
    <row r="244" spans="1:5">
      <c r="A244" s="9"/>
      <c r="B244" s="10"/>
      <c r="C244" s="62"/>
      <c r="D244" s="10"/>
      <c r="E244" s="11"/>
    </row>
    <row r="245" spans="1:5">
      <c r="A245" s="9"/>
      <c r="B245" s="10"/>
      <c r="C245" s="62"/>
      <c r="D245" s="10"/>
      <c r="E245" s="11"/>
    </row>
    <row r="246" spans="1:5">
      <c r="A246" s="9"/>
      <c r="B246" s="10"/>
      <c r="C246" s="62"/>
      <c r="D246" s="10"/>
      <c r="E246" s="11"/>
    </row>
    <row r="247" spans="1:5">
      <c r="A247" s="9"/>
      <c r="B247" s="10"/>
      <c r="C247" s="62"/>
      <c r="D247" s="10"/>
      <c r="E247" s="11"/>
    </row>
    <row r="248" spans="1:5">
      <c r="A248" s="9"/>
      <c r="B248" s="10"/>
      <c r="C248" s="62"/>
      <c r="D248" s="10"/>
      <c r="E248" s="11"/>
    </row>
    <row r="249" spans="1:5">
      <c r="A249" s="9"/>
      <c r="B249" s="10"/>
      <c r="C249" s="62"/>
      <c r="D249" s="10"/>
      <c r="E249" s="11"/>
    </row>
    <row r="250" spans="1:5">
      <c r="A250" s="9"/>
      <c r="B250" s="10"/>
      <c r="C250" s="62"/>
      <c r="D250" s="10"/>
      <c r="E250" s="11"/>
    </row>
    <row r="251" spans="1:5">
      <c r="A251" s="9"/>
      <c r="B251" s="10"/>
      <c r="C251" s="62"/>
      <c r="D251" s="10"/>
      <c r="E251" s="11"/>
    </row>
    <row r="252" spans="1:5">
      <c r="A252" s="9"/>
      <c r="B252" s="10"/>
      <c r="C252" s="62"/>
      <c r="D252" s="10"/>
      <c r="E252" s="11"/>
    </row>
    <row r="253" spans="1:5">
      <c r="A253" s="9"/>
      <c r="B253" s="10"/>
      <c r="C253" s="62"/>
      <c r="D253" s="10"/>
      <c r="E253" s="11"/>
    </row>
    <row r="254" spans="1:5">
      <c r="A254" s="9"/>
      <c r="B254" s="10"/>
      <c r="C254" s="62"/>
      <c r="D254" s="10"/>
      <c r="E254" s="11"/>
    </row>
    <row r="255" spans="1:5">
      <c r="A255" s="9"/>
      <c r="B255" s="10"/>
      <c r="C255" s="62"/>
      <c r="D255" s="10"/>
      <c r="E255" s="11"/>
    </row>
    <row r="256" spans="1:5">
      <c r="A256" s="9"/>
      <c r="B256" s="10"/>
      <c r="C256" s="62"/>
      <c r="D256" s="10"/>
      <c r="E256" s="11"/>
    </row>
    <row r="257" spans="1:5">
      <c r="A257" s="9"/>
      <c r="B257" s="10"/>
      <c r="C257" s="62"/>
      <c r="D257" s="10"/>
      <c r="E257" s="11"/>
    </row>
    <row r="258" spans="1:5">
      <c r="A258" s="9"/>
      <c r="B258" s="10"/>
      <c r="C258" s="62"/>
      <c r="D258" s="10"/>
      <c r="E258" s="11"/>
    </row>
    <row r="259" spans="1:5">
      <c r="A259" s="9"/>
      <c r="B259" s="10"/>
      <c r="C259" s="62"/>
      <c r="D259" s="10"/>
      <c r="E259" s="11"/>
    </row>
    <row r="260" spans="1:5">
      <c r="A260" s="9"/>
      <c r="B260" s="10"/>
      <c r="C260" s="62"/>
      <c r="D260" s="10"/>
      <c r="E260" s="11"/>
    </row>
    <row r="261" spans="1:5">
      <c r="A261" s="9"/>
      <c r="B261" s="10"/>
      <c r="C261" s="62"/>
      <c r="D261" s="10"/>
      <c r="E261" s="11"/>
    </row>
    <row r="262" spans="1:5">
      <c r="A262" s="9"/>
      <c r="B262" s="10"/>
      <c r="C262" s="62"/>
      <c r="D262" s="10"/>
      <c r="E262" s="11"/>
    </row>
    <row r="263" spans="1:5">
      <c r="A263" s="9"/>
      <c r="B263" s="10"/>
      <c r="C263" s="62"/>
      <c r="D263" s="10"/>
      <c r="E263" s="11"/>
    </row>
    <row r="264" spans="1:5">
      <c r="A264" s="9"/>
      <c r="B264" s="10"/>
      <c r="C264" s="62"/>
      <c r="D264" s="10"/>
      <c r="E264" s="11"/>
    </row>
    <row r="265" spans="1:5">
      <c r="A265" s="9"/>
      <c r="B265" s="10"/>
      <c r="C265" s="62"/>
      <c r="D265" s="10"/>
      <c r="E265" s="11"/>
    </row>
    <row r="266" spans="1:5">
      <c r="A266" s="9"/>
      <c r="B266" s="10"/>
      <c r="C266" s="62"/>
      <c r="D266" s="10"/>
      <c r="E266" s="11"/>
    </row>
    <row r="267" spans="1:5">
      <c r="A267" s="9"/>
      <c r="B267" s="10"/>
      <c r="C267" s="62"/>
      <c r="D267" s="10"/>
      <c r="E267" s="11"/>
    </row>
    <row r="268" spans="1:5">
      <c r="A268" s="9"/>
      <c r="B268" s="10"/>
      <c r="C268" s="62"/>
      <c r="D268" s="10"/>
      <c r="E268" s="11"/>
    </row>
    <row r="269" spans="1:5">
      <c r="A269" s="9"/>
      <c r="B269" s="10"/>
      <c r="C269" s="62"/>
      <c r="D269" s="10"/>
      <c r="E269" s="11"/>
    </row>
    <row r="270" spans="1:5">
      <c r="A270" s="9"/>
      <c r="B270" s="10"/>
      <c r="C270" s="62"/>
      <c r="D270" s="10"/>
      <c r="E270" s="11"/>
    </row>
    <row r="271" spans="1:5">
      <c r="A271" s="9"/>
      <c r="B271" s="10"/>
      <c r="C271" s="62"/>
      <c r="D271" s="10"/>
      <c r="E271" s="11"/>
    </row>
    <row r="272" spans="1:5">
      <c r="A272" s="9"/>
      <c r="B272" s="10"/>
      <c r="C272" s="62"/>
      <c r="D272" s="10"/>
      <c r="E272" s="11"/>
    </row>
    <row r="273" spans="1:5">
      <c r="A273" s="9"/>
      <c r="B273" s="10"/>
      <c r="C273" s="62"/>
      <c r="D273" s="10"/>
      <c r="E273" s="11"/>
    </row>
    <row r="274" spans="1:5">
      <c r="A274" s="9"/>
      <c r="B274" s="10"/>
      <c r="C274" s="62"/>
      <c r="D274" s="10"/>
      <c r="E274" s="11"/>
    </row>
    <row r="275" spans="1:5">
      <c r="A275" s="9"/>
      <c r="B275" s="10"/>
      <c r="C275" s="62"/>
      <c r="D275" s="10"/>
      <c r="E275" s="11"/>
    </row>
    <row r="276" spans="1:5">
      <c r="A276" s="9"/>
      <c r="B276" s="10"/>
      <c r="C276" s="62"/>
      <c r="D276" s="10"/>
      <c r="E276" s="11"/>
    </row>
    <row r="277" spans="1:5">
      <c r="A277" s="9"/>
      <c r="B277" s="10"/>
      <c r="C277" s="62"/>
      <c r="D277" s="10"/>
      <c r="E277" s="11"/>
    </row>
    <row r="278" spans="1:5">
      <c r="A278" s="9"/>
      <c r="B278" s="10"/>
      <c r="C278" s="62"/>
      <c r="D278" s="10"/>
      <c r="E278" s="11"/>
    </row>
    <row r="279" spans="1:5">
      <c r="A279" s="9"/>
      <c r="B279" s="10"/>
      <c r="C279" s="62"/>
      <c r="D279" s="10"/>
      <c r="E279" s="11"/>
    </row>
    <row r="280" spans="1:5">
      <c r="A280" s="9"/>
      <c r="B280" s="10"/>
      <c r="C280" s="62"/>
      <c r="D280" s="10"/>
      <c r="E280" s="11"/>
    </row>
    <row r="281" spans="1:5">
      <c r="A281" s="9"/>
      <c r="B281" s="10"/>
      <c r="C281" s="62"/>
      <c r="D281" s="10"/>
      <c r="E281" s="11"/>
    </row>
    <row r="282" spans="1:5">
      <c r="A282" s="9"/>
      <c r="B282" s="10"/>
      <c r="C282" s="62"/>
      <c r="D282" s="10"/>
      <c r="E282" s="11"/>
    </row>
    <row r="283" spans="1:5">
      <c r="A283" s="9"/>
      <c r="B283" s="10"/>
      <c r="C283" s="62"/>
      <c r="D283" s="10"/>
      <c r="E283" s="11"/>
    </row>
    <row r="284" spans="1:5">
      <c r="A284" s="9"/>
      <c r="B284" s="10"/>
      <c r="C284" s="62"/>
      <c r="D284" s="10"/>
      <c r="E284" s="11"/>
    </row>
    <row r="285" spans="1:5">
      <c r="A285" s="9"/>
      <c r="B285" s="10"/>
      <c r="C285" s="62"/>
      <c r="D285" s="10"/>
      <c r="E285" s="11"/>
    </row>
    <row r="286" spans="1:5">
      <c r="A286" s="9"/>
      <c r="B286" s="10"/>
      <c r="C286" s="62"/>
      <c r="D286" s="10"/>
      <c r="E286" s="11"/>
    </row>
    <row r="287" spans="1:5">
      <c r="A287" s="9"/>
      <c r="B287" s="10"/>
      <c r="C287" s="62"/>
      <c r="D287" s="10"/>
      <c r="E287" s="11"/>
    </row>
    <row r="288" spans="1:5">
      <c r="A288" s="9"/>
      <c r="B288" s="10"/>
      <c r="C288" s="62"/>
      <c r="D288" s="10"/>
      <c r="E288" s="11"/>
    </row>
    <row r="289" spans="1:5">
      <c r="A289" s="9"/>
      <c r="B289" s="10"/>
      <c r="C289" s="62"/>
      <c r="D289" s="10"/>
      <c r="E289" s="11"/>
    </row>
    <row r="290" spans="1:5">
      <c r="A290" s="9"/>
      <c r="B290" s="10"/>
      <c r="C290" s="62"/>
      <c r="D290" s="10"/>
      <c r="E290" s="11"/>
    </row>
    <row r="291" spans="1:5">
      <c r="A291" s="9"/>
      <c r="B291" s="10"/>
      <c r="C291" s="62"/>
      <c r="D291" s="10"/>
      <c r="E291" s="11"/>
    </row>
    <row r="292" spans="1:5">
      <c r="A292" s="9"/>
      <c r="B292" s="10"/>
      <c r="C292" s="62"/>
      <c r="D292" s="10"/>
      <c r="E292" s="11"/>
    </row>
    <row r="293" spans="1:5">
      <c r="A293" s="9"/>
      <c r="B293" s="10"/>
      <c r="C293" s="62"/>
      <c r="D293" s="10"/>
      <c r="E293" s="11"/>
    </row>
    <row r="294" spans="1:5">
      <c r="A294" s="9"/>
      <c r="B294" s="10"/>
      <c r="C294" s="62"/>
      <c r="D294" s="10"/>
      <c r="E294" s="11"/>
    </row>
    <row r="295" spans="1:5">
      <c r="A295" s="9"/>
      <c r="B295" s="10"/>
      <c r="C295" s="62"/>
      <c r="D295" s="10"/>
      <c r="E295" s="11"/>
    </row>
    <row r="296" spans="1:5">
      <c r="A296" s="9"/>
      <c r="B296" s="10"/>
      <c r="C296" s="62"/>
      <c r="D296" s="10"/>
      <c r="E296" s="11"/>
    </row>
    <row r="297" spans="1:5">
      <c r="A297" s="9"/>
      <c r="B297" s="10"/>
      <c r="C297" s="62"/>
      <c r="D297" s="10"/>
      <c r="E297" s="11"/>
    </row>
    <row r="298" spans="1:5">
      <c r="A298" s="9"/>
      <c r="B298" s="10"/>
      <c r="C298" s="62"/>
      <c r="D298" s="10"/>
      <c r="E298" s="11"/>
    </row>
    <row r="299" spans="1:5">
      <c r="A299" s="9"/>
      <c r="B299" s="10"/>
      <c r="C299" s="62"/>
      <c r="D299" s="10"/>
      <c r="E299" s="11"/>
    </row>
    <row r="300" spans="1:5">
      <c r="A300" s="9"/>
      <c r="B300" s="10"/>
      <c r="C300" s="62"/>
      <c r="D300" s="10"/>
      <c r="E300" s="11"/>
    </row>
    <row r="301" spans="1:5">
      <c r="A301" s="9"/>
      <c r="B301" s="10"/>
      <c r="C301" s="62"/>
      <c r="D301" s="10"/>
      <c r="E301" s="11"/>
    </row>
    <row r="302" spans="1:5">
      <c r="A302" s="9"/>
      <c r="B302" s="10"/>
      <c r="C302" s="62"/>
      <c r="D302" s="10"/>
      <c r="E302" s="11"/>
    </row>
    <row r="303" spans="1:5">
      <c r="A303" s="9"/>
      <c r="B303" s="10"/>
      <c r="C303" s="62"/>
      <c r="D303" s="10"/>
      <c r="E303" s="11"/>
    </row>
    <row r="304" spans="1:5">
      <c r="A304" s="9"/>
      <c r="B304" s="10"/>
      <c r="C304" s="62"/>
      <c r="D304" s="10"/>
      <c r="E304" s="11"/>
    </row>
    <row r="305" spans="1:5">
      <c r="A305" s="9"/>
      <c r="B305" s="10"/>
      <c r="C305" s="62"/>
      <c r="D305" s="10"/>
      <c r="E305" s="11"/>
    </row>
    <row r="306" spans="1:5">
      <c r="A306" s="9"/>
      <c r="B306" s="10"/>
      <c r="C306" s="62"/>
      <c r="D306" s="10"/>
      <c r="E306" s="11"/>
    </row>
    <row r="307" spans="1:5">
      <c r="A307" s="9"/>
      <c r="B307" s="10"/>
      <c r="C307" s="62"/>
      <c r="D307" s="10"/>
      <c r="E307" s="11"/>
    </row>
    <row r="308" spans="1:5">
      <c r="A308" s="9"/>
      <c r="B308" s="10"/>
      <c r="C308" s="62"/>
      <c r="D308" s="10"/>
      <c r="E308" s="11"/>
    </row>
    <row r="309" spans="1:5">
      <c r="A309" s="9"/>
      <c r="B309" s="10"/>
      <c r="C309" s="62"/>
      <c r="D309" s="10"/>
      <c r="E309" s="11"/>
    </row>
    <row r="310" spans="1:5">
      <c r="A310" s="9"/>
      <c r="B310" s="10"/>
      <c r="C310" s="62"/>
      <c r="D310" s="10"/>
      <c r="E310" s="11"/>
    </row>
    <row r="311" spans="1:5">
      <c r="A311" s="9"/>
      <c r="B311" s="10"/>
      <c r="C311" s="62"/>
      <c r="D311" s="10"/>
      <c r="E311" s="11"/>
    </row>
    <row r="312" spans="1:5">
      <c r="A312" s="9"/>
      <c r="B312" s="10"/>
      <c r="C312" s="62"/>
      <c r="D312" s="10"/>
      <c r="E312" s="11"/>
    </row>
    <row r="313" spans="1:5">
      <c r="A313" s="9"/>
      <c r="B313" s="10"/>
      <c r="C313" s="62"/>
      <c r="D313" s="10"/>
      <c r="E313" s="11"/>
    </row>
    <row r="314" spans="1:5">
      <c r="A314" s="9"/>
      <c r="B314" s="10"/>
      <c r="C314" s="62"/>
      <c r="D314" s="10"/>
      <c r="E314" s="11"/>
    </row>
    <row r="315" spans="1:5">
      <c r="A315" s="9"/>
      <c r="B315" s="10"/>
      <c r="C315" s="62"/>
      <c r="D315" s="10"/>
      <c r="E315" s="11"/>
    </row>
    <row r="316" spans="1:5">
      <c r="A316" s="9"/>
      <c r="B316" s="10"/>
      <c r="C316" s="62"/>
      <c r="D316" s="10"/>
      <c r="E316" s="11"/>
    </row>
    <row r="317" spans="1:5">
      <c r="A317" s="9"/>
      <c r="B317" s="10"/>
      <c r="C317" s="62"/>
      <c r="D317" s="10"/>
      <c r="E317" s="11"/>
    </row>
    <row r="318" spans="1:5">
      <c r="A318" s="9"/>
      <c r="B318" s="10"/>
      <c r="C318" s="62"/>
      <c r="D318" s="10"/>
      <c r="E318" s="11"/>
    </row>
    <row r="319" spans="1:5">
      <c r="A319" s="9"/>
      <c r="B319" s="10"/>
      <c r="C319" s="62"/>
      <c r="D319" s="10"/>
      <c r="E319" s="11"/>
    </row>
    <row r="320" spans="1:5">
      <c r="A320" s="9"/>
      <c r="B320" s="10"/>
      <c r="C320" s="62"/>
      <c r="D320" s="10"/>
      <c r="E320" s="11"/>
    </row>
    <row r="321" spans="1:5">
      <c r="A321" s="9"/>
      <c r="B321" s="10"/>
      <c r="C321" s="62"/>
      <c r="D321" s="10"/>
      <c r="E321" s="11"/>
    </row>
    <row r="322" spans="1:5">
      <c r="A322" s="9"/>
      <c r="B322" s="10"/>
      <c r="C322" s="62"/>
      <c r="D322" s="10"/>
      <c r="E322" s="11"/>
    </row>
    <row r="323" spans="1:5">
      <c r="A323" s="9"/>
      <c r="B323" s="10"/>
      <c r="C323" s="62"/>
      <c r="D323" s="10"/>
      <c r="E323" s="11"/>
    </row>
    <row r="324" spans="1:5">
      <c r="A324" s="9"/>
      <c r="B324" s="10"/>
      <c r="C324" s="62"/>
      <c r="D324" s="10"/>
      <c r="E324" s="11"/>
    </row>
    <row r="325" spans="1:5">
      <c r="A325" s="9"/>
      <c r="B325" s="10"/>
      <c r="C325" s="62"/>
      <c r="D325" s="10"/>
      <c r="E325" s="11"/>
    </row>
    <row r="326" spans="1:5">
      <c r="A326" s="9"/>
      <c r="B326" s="10"/>
      <c r="C326" s="62"/>
      <c r="D326" s="10"/>
      <c r="E326" s="11"/>
    </row>
    <row r="327" spans="1:5">
      <c r="A327" s="9"/>
      <c r="B327" s="10"/>
      <c r="C327" s="62"/>
      <c r="D327" s="10"/>
      <c r="E327" s="11"/>
    </row>
    <row r="328" spans="1:5">
      <c r="A328" s="9"/>
      <c r="B328" s="10"/>
      <c r="C328" s="62"/>
      <c r="D328" s="10"/>
      <c r="E328" s="11"/>
    </row>
    <row r="329" spans="1:5">
      <c r="A329" s="9"/>
      <c r="B329" s="10"/>
      <c r="C329" s="62"/>
      <c r="D329" s="10"/>
      <c r="E329" s="11"/>
    </row>
    <row r="330" spans="1:5">
      <c r="A330" s="9"/>
      <c r="B330" s="10"/>
      <c r="C330" s="62"/>
      <c r="D330" s="10"/>
      <c r="E330" s="11"/>
    </row>
    <row r="331" spans="1:5">
      <c r="A331" s="9"/>
      <c r="B331" s="10"/>
      <c r="C331" s="62"/>
      <c r="D331" s="10"/>
      <c r="E331" s="11"/>
    </row>
    <row r="332" spans="1:5">
      <c r="A332" s="9"/>
      <c r="B332" s="10"/>
      <c r="C332" s="62"/>
      <c r="D332" s="10"/>
      <c r="E332" s="11"/>
    </row>
    <row r="333" spans="1:5">
      <c r="A333" s="9"/>
      <c r="B333" s="10"/>
      <c r="C333" s="62"/>
      <c r="D333" s="10"/>
      <c r="E333" s="11"/>
    </row>
    <row r="334" spans="1:5">
      <c r="A334" s="9"/>
      <c r="B334" s="10"/>
      <c r="C334" s="62"/>
      <c r="D334" s="10"/>
      <c r="E334" s="11"/>
    </row>
    <row r="335" spans="1:5">
      <c r="A335" s="9"/>
      <c r="B335" s="10"/>
      <c r="C335" s="62"/>
      <c r="D335" s="10"/>
      <c r="E335" s="11"/>
    </row>
    <row r="336" spans="1:5">
      <c r="A336" s="9"/>
      <c r="B336" s="10"/>
      <c r="C336" s="62"/>
      <c r="D336" s="10"/>
      <c r="E336" s="11"/>
    </row>
    <row r="337" spans="1:5">
      <c r="A337" s="9"/>
      <c r="B337" s="10"/>
      <c r="C337" s="62"/>
      <c r="D337" s="10"/>
      <c r="E337" s="11"/>
    </row>
    <row r="338" spans="1:5">
      <c r="A338" s="9"/>
      <c r="B338" s="10"/>
      <c r="C338" s="62"/>
      <c r="D338" s="10"/>
      <c r="E338" s="11"/>
    </row>
    <row r="339" spans="1:5">
      <c r="A339" s="9"/>
      <c r="B339" s="10"/>
      <c r="C339" s="62"/>
      <c r="D339" s="10"/>
      <c r="E339" s="11"/>
    </row>
    <row r="340" spans="1:5">
      <c r="A340" s="9"/>
      <c r="B340" s="10"/>
      <c r="C340" s="62"/>
      <c r="D340" s="10"/>
      <c r="E340" s="11"/>
    </row>
    <row r="341" spans="1:5">
      <c r="A341" s="9"/>
      <c r="B341" s="10"/>
      <c r="C341" s="62"/>
      <c r="D341" s="10"/>
      <c r="E341" s="11"/>
    </row>
    <row r="342" spans="1:5">
      <c r="A342" s="9"/>
      <c r="B342" s="10"/>
      <c r="C342" s="62"/>
      <c r="D342" s="10"/>
      <c r="E342" s="11"/>
    </row>
    <row r="343" spans="1:5">
      <c r="A343" s="9"/>
      <c r="B343" s="10"/>
      <c r="C343" s="62"/>
      <c r="D343" s="10"/>
      <c r="E343" s="11"/>
    </row>
    <row r="344" spans="1:5">
      <c r="A344" s="9"/>
      <c r="B344" s="10"/>
      <c r="C344" s="62"/>
      <c r="D344" s="10"/>
      <c r="E344" s="11"/>
    </row>
    <row r="345" spans="1:5">
      <c r="A345" s="9"/>
      <c r="B345" s="10"/>
      <c r="C345" s="62"/>
      <c r="D345" s="10"/>
      <c r="E345" s="11"/>
    </row>
    <row r="346" spans="1:5">
      <c r="A346" s="9"/>
      <c r="B346" s="10"/>
      <c r="C346" s="62"/>
      <c r="D346" s="10"/>
      <c r="E346" s="11"/>
    </row>
    <row r="347" spans="1:5">
      <c r="A347" s="9"/>
      <c r="B347" s="10"/>
      <c r="C347" s="62"/>
      <c r="D347" s="10"/>
      <c r="E347" s="11"/>
    </row>
    <row r="348" spans="1:5">
      <c r="A348" s="9"/>
      <c r="B348" s="10"/>
      <c r="C348" s="62"/>
      <c r="D348" s="10"/>
      <c r="E348" s="11"/>
    </row>
    <row r="349" spans="1:5">
      <c r="A349" s="9"/>
      <c r="B349" s="10"/>
      <c r="C349" s="62"/>
      <c r="D349" s="10"/>
      <c r="E349" s="11"/>
    </row>
    <row r="350" spans="1:5">
      <c r="A350" s="9"/>
      <c r="B350" s="10"/>
      <c r="C350" s="62"/>
      <c r="D350" s="10"/>
      <c r="E350" s="11"/>
    </row>
    <row r="351" spans="1:5">
      <c r="A351" s="9"/>
      <c r="B351" s="10"/>
      <c r="C351" s="62"/>
      <c r="D351" s="10"/>
      <c r="E351" s="11"/>
    </row>
    <row r="352" spans="1:5">
      <c r="A352" s="9"/>
      <c r="B352" s="10"/>
      <c r="C352" s="62"/>
      <c r="D352" s="10"/>
      <c r="E352" s="11"/>
    </row>
    <row r="353" spans="1:5">
      <c r="A353" s="9"/>
      <c r="B353" s="10"/>
      <c r="C353" s="62"/>
      <c r="D353" s="10"/>
      <c r="E353" s="11"/>
    </row>
    <row r="354" spans="1:5">
      <c r="A354" s="9"/>
      <c r="B354" s="10"/>
      <c r="C354" s="62"/>
      <c r="D354" s="10"/>
      <c r="E354" s="11"/>
    </row>
    <row r="355" spans="1:5">
      <c r="A355" s="9"/>
      <c r="B355" s="10"/>
      <c r="C355" s="62"/>
      <c r="D355" s="10"/>
      <c r="E355" s="11"/>
    </row>
    <row r="356" spans="1:5">
      <c r="A356" s="9"/>
      <c r="B356" s="10"/>
      <c r="C356" s="62"/>
      <c r="D356" s="10"/>
      <c r="E356" s="11"/>
    </row>
    <row r="357" spans="1:5">
      <c r="A357" s="9"/>
      <c r="B357" s="10"/>
      <c r="C357" s="62"/>
      <c r="D357" s="10"/>
      <c r="E357" s="11"/>
    </row>
    <row r="358" spans="1:5">
      <c r="A358" s="9"/>
      <c r="B358" s="10"/>
      <c r="C358" s="62"/>
      <c r="D358" s="10"/>
      <c r="E358" s="11"/>
    </row>
    <row r="359" spans="1:5">
      <c r="A359" s="9"/>
      <c r="B359" s="10"/>
      <c r="C359" s="62"/>
      <c r="D359" s="10"/>
      <c r="E359" s="11"/>
    </row>
    <row r="360" spans="1:5">
      <c r="A360" s="9"/>
      <c r="B360" s="10"/>
      <c r="C360" s="62"/>
      <c r="D360" s="10"/>
      <c r="E360" s="11"/>
    </row>
    <row r="361" spans="1:5">
      <c r="A361" s="9"/>
      <c r="B361" s="10"/>
      <c r="C361" s="62"/>
      <c r="D361" s="10"/>
      <c r="E361" s="11"/>
    </row>
    <row r="362" spans="1:5">
      <c r="A362" s="9"/>
      <c r="B362" s="10"/>
      <c r="C362" s="62"/>
      <c r="D362" s="10"/>
      <c r="E362" s="11"/>
    </row>
    <row r="363" spans="1:5">
      <c r="A363" s="9"/>
      <c r="B363" s="10"/>
      <c r="C363" s="62"/>
      <c r="D363" s="10"/>
      <c r="E363" s="11"/>
    </row>
    <row r="364" spans="1:5">
      <c r="A364" s="9"/>
      <c r="B364" s="10"/>
      <c r="C364" s="62"/>
      <c r="D364" s="10"/>
      <c r="E364" s="11"/>
    </row>
    <row r="365" spans="1:5">
      <c r="A365" s="9"/>
      <c r="B365" s="10"/>
      <c r="C365" s="62"/>
      <c r="D365" s="10"/>
      <c r="E365" s="11"/>
    </row>
    <row r="366" spans="1:5">
      <c r="A366" s="9"/>
      <c r="B366" s="10"/>
      <c r="C366" s="62"/>
      <c r="D366" s="10"/>
      <c r="E366" s="11"/>
    </row>
    <row r="367" spans="1:5">
      <c r="A367" s="9"/>
      <c r="B367" s="10"/>
      <c r="C367" s="62"/>
      <c r="D367" s="10"/>
      <c r="E367" s="11"/>
    </row>
    <row r="368" spans="1:5">
      <c r="A368" s="9"/>
      <c r="B368" s="10"/>
      <c r="C368" s="62"/>
      <c r="D368" s="10"/>
      <c r="E368" s="11"/>
    </row>
    <row r="369" spans="1:5">
      <c r="A369" s="9"/>
      <c r="B369" s="10"/>
      <c r="C369" s="62"/>
      <c r="D369" s="10"/>
      <c r="E369" s="11"/>
    </row>
    <row r="370" spans="1:5">
      <c r="A370" s="9"/>
      <c r="B370" s="10"/>
      <c r="C370" s="62"/>
      <c r="D370" s="10"/>
      <c r="E370" s="11"/>
    </row>
    <row r="371" spans="1:5">
      <c r="A371" s="9"/>
      <c r="B371" s="10"/>
      <c r="C371" s="62"/>
      <c r="D371" s="10"/>
      <c r="E371" s="11"/>
    </row>
    <row r="372" spans="1:5">
      <c r="A372" s="9"/>
      <c r="B372" s="10"/>
      <c r="C372" s="62"/>
      <c r="D372" s="10"/>
      <c r="E372" s="11"/>
    </row>
    <row r="373" spans="1:5">
      <c r="A373" s="9"/>
      <c r="B373" s="10"/>
      <c r="C373" s="62"/>
      <c r="D373" s="10"/>
      <c r="E373" s="11"/>
    </row>
    <row r="374" spans="1:5">
      <c r="A374" s="9"/>
      <c r="B374" s="10"/>
      <c r="C374" s="62"/>
      <c r="D374" s="10"/>
      <c r="E374" s="11"/>
    </row>
    <row r="375" spans="1:5">
      <c r="A375" s="9"/>
      <c r="B375" s="10"/>
      <c r="C375" s="62"/>
      <c r="D375" s="10"/>
      <c r="E375" s="11"/>
    </row>
    <row r="376" spans="1:5">
      <c r="A376" s="9"/>
      <c r="B376" s="10"/>
      <c r="C376" s="62"/>
      <c r="D376" s="10"/>
      <c r="E376" s="11"/>
    </row>
    <row r="377" spans="1:5">
      <c r="A377" s="9"/>
      <c r="B377" s="10"/>
      <c r="C377" s="62"/>
      <c r="D377" s="10"/>
      <c r="E377" s="11"/>
    </row>
    <row r="378" spans="1:5">
      <c r="A378" s="9"/>
      <c r="B378" s="10"/>
      <c r="C378" s="62"/>
      <c r="D378" s="10"/>
      <c r="E378" s="11"/>
    </row>
    <row r="379" spans="1:5">
      <c r="A379" s="9"/>
      <c r="B379" s="10"/>
      <c r="C379" s="62"/>
      <c r="D379" s="10"/>
      <c r="E379" s="11"/>
    </row>
    <row r="380" spans="1:5">
      <c r="A380" s="9"/>
      <c r="B380" s="10"/>
      <c r="C380" s="62"/>
      <c r="D380" s="10"/>
      <c r="E380" s="11"/>
    </row>
    <row r="381" spans="1:5">
      <c r="A381" s="9"/>
      <c r="B381" s="10"/>
      <c r="C381" s="62"/>
      <c r="D381" s="10"/>
      <c r="E381" s="11"/>
    </row>
    <row r="382" spans="1:5">
      <c r="A382" s="9"/>
      <c r="B382" s="10"/>
      <c r="C382" s="62"/>
      <c r="D382" s="10"/>
      <c r="E382" s="11"/>
    </row>
    <row r="383" spans="1:5">
      <c r="A383" s="9"/>
      <c r="B383" s="10"/>
      <c r="C383" s="62"/>
      <c r="D383" s="10"/>
      <c r="E383" s="11"/>
    </row>
    <row r="384" spans="1:5">
      <c r="A384" s="9"/>
      <c r="B384" s="10"/>
      <c r="C384" s="62"/>
      <c r="D384" s="10"/>
      <c r="E384" s="11"/>
    </row>
    <row r="385" spans="1:5">
      <c r="A385" s="9"/>
      <c r="B385" s="10"/>
      <c r="C385" s="62"/>
      <c r="D385" s="10"/>
      <c r="E385" s="11"/>
    </row>
    <row r="386" spans="1:5">
      <c r="A386" s="9"/>
      <c r="B386" s="10"/>
      <c r="C386" s="62"/>
      <c r="D386" s="10"/>
      <c r="E386" s="11"/>
    </row>
    <row r="387" spans="1:5">
      <c r="A387" s="9"/>
      <c r="B387" s="10"/>
      <c r="C387" s="62"/>
      <c r="D387" s="10"/>
      <c r="E387" s="11"/>
    </row>
    <row r="388" spans="1:5">
      <c r="A388" s="9"/>
      <c r="B388" s="10"/>
      <c r="C388" s="62"/>
      <c r="D388" s="10"/>
      <c r="E388" s="11"/>
    </row>
    <row r="389" spans="1:5">
      <c r="A389" s="9"/>
      <c r="B389" s="10"/>
      <c r="C389" s="62"/>
      <c r="D389" s="10"/>
      <c r="E389" s="11"/>
    </row>
    <row r="390" spans="1:5">
      <c r="A390" s="9"/>
      <c r="B390" s="10"/>
      <c r="C390" s="62"/>
      <c r="D390" s="10"/>
      <c r="E390" s="11"/>
    </row>
    <row r="391" spans="1:5">
      <c r="A391" s="9"/>
      <c r="B391" s="10"/>
      <c r="C391" s="62"/>
      <c r="D391" s="10"/>
      <c r="E391" s="11"/>
    </row>
    <row r="392" spans="1:5">
      <c r="A392" s="9"/>
      <c r="B392" s="10"/>
      <c r="C392" s="62"/>
      <c r="D392" s="10"/>
      <c r="E392" s="11"/>
    </row>
    <row r="393" spans="1:5">
      <c r="A393" s="9"/>
      <c r="B393" s="10"/>
      <c r="C393" s="62"/>
      <c r="D393" s="10"/>
      <c r="E393" s="11"/>
    </row>
    <row r="394" spans="1:5">
      <c r="A394" s="9"/>
      <c r="B394" s="10"/>
      <c r="C394" s="62"/>
      <c r="D394" s="10"/>
      <c r="E394" s="11"/>
    </row>
    <row r="395" spans="1:5">
      <c r="A395" s="9"/>
      <c r="B395" s="10"/>
      <c r="C395" s="62"/>
      <c r="D395" s="10"/>
      <c r="E395" s="11"/>
    </row>
    <row r="396" spans="1:5">
      <c r="A396" s="9"/>
      <c r="B396" s="10"/>
      <c r="C396" s="62"/>
      <c r="D396" s="10"/>
      <c r="E396" s="11"/>
    </row>
    <row r="397" spans="1:5">
      <c r="A397" s="9"/>
      <c r="B397" s="10"/>
      <c r="C397" s="62"/>
      <c r="D397" s="10"/>
      <c r="E397" s="11"/>
    </row>
    <row r="398" spans="1:5">
      <c r="A398" s="9"/>
      <c r="B398" s="10"/>
      <c r="C398" s="62"/>
      <c r="D398" s="10"/>
      <c r="E398" s="11"/>
    </row>
    <row r="399" spans="1:5">
      <c r="A399" s="9"/>
      <c r="B399" s="10"/>
      <c r="C399" s="62"/>
      <c r="D399" s="10"/>
      <c r="E399" s="11"/>
    </row>
    <row r="400" spans="1:5">
      <c r="A400" s="9"/>
      <c r="B400" s="10"/>
      <c r="C400" s="62"/>
      <c r="D400" s="10"/>
      <c r="E400" s="11"/>
    </row>
    <row r="401" spans="1:5">
      <c r="A401" s="9"/>
      <c r="B401" s="10"/>
      <c r="C401" s="62"/>
      <c r="D401" s="10"/>
      <c r="E401" s="11"/>
    </row>
    <row r="402" spans="1:5">
      <c r="A402" s="9"/>
      <c r="B402" s="10"/>
      <c r="C402" s="62"/>
      <c r="D402" s="10"/>
      <c r="E402" s="11"/>
    </row>
    <row r="403" spans="1:5">
      <c r="A403" s="9"/>
      <c r="B403" s="10"/>
      <c r="C403" s="62"/>
      <c r="D403" s="10"/>
      <c r="E403" s="11"/>
    </row>
    <row r="404" spans="1:5">
      <c r="A404" s="9"/>
      <c r="B404" s="10"/>
      <c r="C404" s="62"/>
      <c r="D404" s="10"/>
      <c r="E404" s="11"/>
    </row>
    <row r="405" spans="1:5">
      <c r="A405" s="9"/>
      <c r="B405" s="10"/>
      <c r="C405" s="62"/>
      <c r="D405" s="10"/>
      <c r="E405" s="11"/>
    </row>
    <row r="406" spans="1:5">
      <c r="A406" s="9"/>
      <c r="B406" s="10"/>
      <c r="C406" s="62"/>
      <c r="D406" s="10"/>
      <c r="E406" s="11"/>
    </row>
    <row r="407" spans="1:5">
      <c r="A407" s="9"/>
      <c r="B407" s="10"/>
      <c r="C407" s="62"/>
      <c r="D407" s="10"/>
      <c r="E407" s="11"/>
    </row>
    <row r="408" spans="1:5">
      <c r="A408" s="9"/>
      <c r="B408" s="10"/>
      <c r="C408" s="62"/>
      <c r="D408" s="10"/>
      <c r="E408" s="11"/>
    </row>
    <row r="409" spans="1:5">
      <c r="A409" s="9"/>
      <c r="B409" s="10"/>
      <c r="C409" s="62"/>
      <c r="D409" s="10"/>
      <c r="E409" s="11"/>
    </row>
    <row r="410" spans="1:5">
      <c r="A410" s="9"/>
      <c r="B410" s="10"/>
      <c r="C410" s="62"/>
      <c r="D410" s="10"/>
      <c r="E410" s="11"/>
    </row>
    <row r="411" spans="1:5">
      <c r="A411" s="9"/>
      <c r="B411" s="10"/>
      <c r="C411" s="62"/>
      <c r="D411" s="10"/>
      <c r="E411" s="11"/>
    </row>
    <row r="412" spans="1:5">
      <c r="A412" s="9"/>
      <c r="B412" s="10"/>
      <c r="C412" s="62"/>
      <c r="D412" s="10"/>
      <c r="E412" s="11"/>
    </row>
    <row r="413" spans="1:5">
      <c r="A413" s="9"/>
      <c r="B413" s="10"/>
      <c r="C413" s="62"/>
      <c r="D413" s="10"/>
      <c r="E413" s="11"/>
    </row>
    <row r="414" spans="1:5">
      <c r="A414" s="9"/>
      <c r="B414" s="10"/>
      <c r="C414" s="62"/>
      <c r="D414" s="10"/>
      <c r="E414" s="11"/>
    </row>
    <row r="415" spans="1:5">
      <c r="A415" s="9"/>
      <c r="B415" s="10"/>
      <c r="C415" s="62"/>
      <c r="D415" s="10"/>
      <c r="E415" s="11"/>
    </row>
    <row r="416" spans="1:5">
      <c r="A416" s="9"/>
      <c r="B416" s="10"/>
      <c r="C416" s="62"/>
      <c r="D416" s="10"/>
      <c r="E416" s="11"/>
    </row>
    <row r="417" spans="1:5">
      <c r="A417" s="9"/>
      <c r="B417" s="10"/>
      <c r="C417" s="62"/>
      <c r="D417" s="10"/>
      <c r="E417" s="11"/>
    </row>
    <row r="418" spans="1:5">
      <c r="A418" s="9"/>
      <c r="B418" s="10"/>
      <c r="C418" s="62"/>
      <c r="D418" s="10"/>
      <c r="E418" s="11"/>
    </row>
    <row r="419" spans="1:5">
      <c r="A419" s="9"/>
      <c r="B419" s="10"/>
      <c r="C419" s="62"/>
      <c r="D419" s="10"/>
      <c r="E419" s="11"/>
    </row>
    <row r="420" spans="1:5">
      <c r="A420" s="9"/>
      <c r="B420" s="10"/>
      <c r="C420" s="62"/>
      <c r="D420" s="10"/>
      <c r="E420" s="11"/>
    </row>
    <row r="421" spans="1:5">
      <c r="A421" s="9"/>
      <c r="B421" s="10"/>
      <c r="C421" s="62"/>
      <c r="D421" s="10"/>
      <c r="E421" s="11"/>
    </row>
    <row r="422" spans="1:5">
      <c r="A422" s="9"/>
      <c r="B422" s="10"/>
      <c r="C422" s="62"/>
      <c r="D422" s="10"/>
      <c r="E422" s="11"/>
    </row>
    <row r="423" spans="1:5">
      <c r="A423" s="9"/>
      <c r="B423" s="10"/>
      <c r="C423" s="62"/>
      <c r="D423" s="10"/>
      <c r="E423" s="11"/>
    </row>
    <row r="424" spans="1:5">
      <c r="A424" s="9"/>
      <c r="B424" s="10"/>
      <c r="C424" s="62"/>
      <c r="D424" s="10"/>
      <c r="E424" s="11"/>
    </row>
    <row r="425" spans="1:5">
      <c r="A425" s="9"/>
      <c r="B425" s="10"/>
      <c r="C425" s="62"/>
      <c r="D425" s="10"/>
      <c r="E425" s="11"/>
    </row>
    <row r="426" spans="1:5">
      <c r="A426" s="9"/>
      <c r="B426" s="10"/>
      <c r="C426" s="62"/>
      <c r="D426" s="10"/>
      <c r="E426" s="11"/>
    </row>
    <row r="427" spans="1:5">
      <c r="A427" s="9"/>
      <c r="B427" s="10"/>
      <c r="C427" s="62"/>
      <c r="D427" s="10"/>
      <c r="E427" s="11"/>
    </row>
    <row r="428" spans="1:5">
      <c r="A428" s="9"/>
      <c r="B428" s="10"/>
      <c r="C428" s="62"/>
      <c r="D428" s="10"/>
      <c r="E428" s="11"/>
    </row>
    <row r="429" spans="1:5">
      <c r="A429" s="9"/>
      <c r="B429" s="10"/>
      <c r="C429" s="62"/>
      <c r="D429" s="10"/>
      <c r="E429" s="11"/>
    </row>
    <row r="430" spans="1:5">
      <c r="A430" s="9"/>
      <c r="B430" s="10"/>
      <c r="C430" s="62"/>
      <c r="D430" s="10"/>
      <c r="E430" s="11"/>
    </row>
    <row r="431" spans="1:5">
      <c r="A431" s="9"/>
      <c r="B431" s="10"/>
      <c r="C431" s="62"/>
      <c r="D431" s="10"/>
      <c r="E431" s="11"/>
    </row>
    <row r="432" spans="1:5">
      <c r="A432" s="9"/>
      <c r="B432" s="10"/>
      <c r="C432" s="62"/>
      <c r="D432" s="10"/>
      <c r="E432" s="11"/>
    </row>
    <row r="433" spans="1:5">
      <c r="A433" s="9"/>
      <c r="B433" s="10"/>
      <c r="C433" s="62"/>
      <c r="D433" s="10"/>
      <c r="E433" s="11"/>
    </row>
    <row r="434" spans="1:5">
      <c r="A434" s="9"/>
      <c r="B434" s="10"/>
      <c r="C434" s="62"/>
      <c r="D434" s="10"/>
      <c r="E434" s="11"/>
    </row>
    <row r="435" spans="1:5">
      <c r="A435" s="9"/>
      <c r="B435" s="10"/>
      <c r="C435" s="62"/>
      <c r="D435" s="10"/>
      <c r="E435" s="11"/>
    </row>
    <row r="436" spans="1:5">
      <c r="A436" s="9"/>
      <c r="B436" s="10"/>
      <c r="C436" s="62"/>
      <c r="D436" s="10"/>
      <c r="E436" s="11"/>
    </row>
    <row r="437" spans="1:5">
      <c r="A437" s="9"/>
      <c r="B437" s="10"/>
      <c r="C437" s="62"/>
      <c r="D437" s="10"/>
      <c r="E437" s="11"/>
    </row>
    <row r="438" spans="1:5">
      <c r="A438" s="9"/>
      <c r="B438" s="10"/>
      <c r="C438" s="62"/>
      <c r="D438" s="10"/>
      <c r="E438" s="11"/>
    </row>
    <row r="439" spans="1:5">
      <c r="A439" s="9"/>
      <c r="B439" s="10"/>
      <c r="C439" s="62"/>
      <c r="D439" s="10"/>
      <c r="E439" s="11"/>
    </row>
    <row r="440" spans="1:5">
      <c r="A440" s="9"/>
      <c r="B440" s="10"/>
      <c r="C440" s="62"/>
      <c r="D440" s="10"/>
      <c r="E440" s="11"/>
    </row>
    <row r="441" spans="1:5">
      <c r="A441" s="9"/>
      <c r="B441" s="10"/>
      <c r="C441" s="62"/>
      <c r="D441" s="10"/>
      <c r="E441" s="11"/>
    </row>
    <row r="442" spans="1:5">
      <c r="A442" s="9"/>
      <c r="B442" s="10"/>
      <c r="C442" s="62"/>
      <c r="D442" s="10"/>
      <c r="E442" s="11"/>
    </row>
    <row r="443" spans="1:5">
      <c r="A443" s="9"/>
      <c r="B443" s="10"/>
      <c r="C443" s="62"/>
      <c r="D443" s="10"/>
      <c r="E443" s="11"/>
    </row>
    <row r="444" spans="1:5">
      <c r="A444" s="9"/>
      <c r="B444" s="10"/>
      <c r="C444" s="62"/>
      <c r="D444" s="10"/>
      <c r="E444" s="11"/>
    </row>
    <row r="445" spans="1:5">
      <c r="A445" s="9"/>
      <c r="B445" s="10"/>
      <c r="C445" s="62"/>
      <c r="D445" s="10"/>
      <c r="E445" s="11"/>
    </row>
    <row r="446" spans="1:5">
      <c r="A446" s="9"/>
      <c r="B446" s="10"/>
      <c r="C446" s="62"/>
      <c r="D446" s="10"/>
      <c r="E446" s="11"/>
    </row>
    <row r="447" spans="1:5">
      <c r="A447" s="9"/>
      <c r="B447" s="10"/>
      <c r="C447" s="62"/>
      <c r="D447" s="10"/>
      <c r="E447" s="11"/>
    </row>
    <row r="448" spans="1:5">
      <c r="A448" s="9"/>
      <c r="B448" s="10"/>
      <c r="C448" s="62"/>
      <c r="D448" s="10"/>
      <c r="E448" s="11"/>
    </row>
    <row r="449" spans="1:5">
      <c r="A449" s="9"/>
      <c r="B449" s="10"/>
      <c r="C449" s="62"/>
      <c r="D449" s="10"/>
      <c r="E449" s="11"/>
    </row>
    <row r="450" spans="1:5">
      <c r="A450" s="9"/>
      <c r="B450" s="10"/>
      <c r="C450" s="62"/>
      <c r="D450" s="10"/>
      <c r="E450" s="11"/>
    </row>
    <row r="451" spans="1:5">
      <c r="A451" s="9"/>
      <c r="B451" s="10"/>
      <c r="C451" s="62"/>
      <c r="D451" s="10"/>
      <c r="E451" s="11"/>
    </row>
    <row r="452" spans="1:5">
      <c r="A452" s="9"/>
      <c r="B452" s="10"/>
      <c r="C452" s="62"/>
      <c r="D452" s="10"/>
      <c r="E452" s="11"/>
    </row>
    <row r="453" spans="1:5">
      <c r="A453" s="9"/>
      <c r="B453" s="10"/>
      <c r="C453" s="62"/>
      <c r="D453" s="10"/>
      <c r="E453" s="11"/>
    </row>
    <row r="454" spans="1:5">
      <c r="A454" s="9"/>
      <c r="B454" s="10"/>
      <c r="C454" s="62"/>
      <c r="D454" s="10"/>
      <c r="E454" s="11"/>
    </row>
    <row r="455" spans="1:5">
      <c r="A455" s="9"/>
      <c r="B455" s="10"/>
      <c r="C455" s="62"/>
      <c r="D455" s="10"/>
      <c r="E455" s="11"/>
    </row>
    <row r="456" spans="1:5">
      <c r="A456" s="9"/>
      <c r="B456" s="10"/>
      <c r="C456" s="62"/>
      <c r="D456" s="10"/>
      <c r="E456" s="11"/>
    </row>
    <row r="457" spans="1:5">
      <c r="A457" s="9"/>
      <c r="B457" s="10"/>
      <c r="C457" s="62"/>
      <c r="D457" s="10"/>
      <c r="E457" s="11"/>
    </row>
    <row r="458" spans="1:5">
      <c r="A458" s="9"/>
      <c r="B458" s="10"/>
      <c r="C458" s="62"/>
      <c r="D458" s="10"/>
      <c r="E458" s="11"/>
    </row>
    <row r="459" spans="1:5">
      <c r="A459" s="9"/>
      <c r="B459" s="10"/>
      <c r="C459" s="62"/>
      <c r="D459" s="10"/>
      <c r="E459" s="11"/>
    </row>
    <row r="460" spans="1:5">
      <c r="A460" s="9"/>
      <c r="B460" s="10"/>
      <c r="C460" s="62"/>
      <c r="D460" s="10"/>
      <c r="E460" s="11"/>
    </row>
    <row r="461" spans="1:5">
      <c r="A461" s="9"/>
      <c r="B461" s="10"/>
      <c r="C461" s="62"/>
      <c r="D461" s="10"/>
      <c r="E461" s="11"/>
    </row>
    <row r="462" spans="1:5">
      <c r="A462" s="9"/>
      <c r="B462" s="10"/>
      <c r="C462" s="62"/>
      <c r="D462" s="10"/>
      <c r="E462" s="11"/>
    </row>
    <row r="463" spans="1:5">
      <c r="A463" s="9"/>
      <c r="B463" s="10"/>
      <c r="C463" s="62"/>
      <c r="D463" s="10"/>
      <c r="E463" s="11"/>
    </row>
    <row r="464" spans="1:5">
      <c r="A464" s="9"/>
      <c r="B464" s="10"/>
      <c r="C464" s="62"/>
      <c r="D464" s="10"/>
      <c r="E464" s="11"/>
    </row>
    <row r="465" spans="1:5">
      <c r="A465" s="9"/>
      <c r="B465" s="10"/>
      <c r="C465" s="62"/>
      <c r="D465" s="10"/>
      <c r="E465" s="11"/>
    </row>
    <row r="466" spans="1:5">
      <c r="A466" s="9"/>
      <c r="B466" s="10"/>
      <c r="C466" s="62"/>
      <c r="D466" s="10"/>
      <c r="E466" s="11"/>
    </row>
    <row r="467" spans="1:5">
      <c r="A467" s="9"/>
      <c r="B467" s="10"/>
      <c r="C467" s="62"/>
      <c r="D467" s="10"/>
      <c r="E467" s="11"/>
    </row>
    <row r="468" spans="1:5">
      <c r="A468" s="9"/>
      <c r="B468" s="10"/>
      <c r="C468" s="62"/>
      <c r="D468" s="10"/>
      <c r="E468" s="11"/>
    </row>
    <row r="469" spans="1:5">
      <c r="A469" s="9"/>
      <c r="B469" s="10"/>
      <c r="C469" s="62"/>
      <c r="D469" s="10"/>
      <c r="E469" s="11"/>
    </row>
    <row r="470" spans="1:5">
      <c r="A470" s="9"/>
      <c r="B470" s="10"/>
      <c r="C470" s="62"/>
      <c r="D470" s="10"/>
      <c r="E470" s="11"/>
    </row>
    <row r="471" spans="1:5">
      <c r="A471" s="9"/>
      <c r="B471" s="10"/>
      <c r="C471" s="62"/>
      <c r="D471" s="10"/>
      <c r="E471" s="11"/>
    </row>
    <row r="472" spans="1:5">
      <c r="A472" s="9"/>
      <c r="B472" s="10"/>
      <c r="C472" s="62"/>
      <c r="D472" s="10"/>
      <c r="E472" s="11"/>
    </row>
    <row r="473" spans="1:5">
      <c r="A473" s="9"/>
      <c r="B473" s="10"/>
      <c r="C473" s="62"/>
      <c r="D473" s="10"/>
      <c r="E473" s="11"/>
    </row>
    <row r="474" spans="1:5">
      <c r="A474" s="9"/>
      <c r="B474" s="10"/>
      <c r="C474" s="62"/>
      <c r="D474" s="10"/>
      <c r="E474" s="11"/>
    </row>
    <row r="475" spans="1:5">
      <c r="A475" s="9"/>
      <c r="B475" s="10"/>
      <c r="C475" s="62"/>
      <c r="D475" s="10"/>
      <c r="E475" s="11"/>
    </row>
    <row r="476" spans="1:5">
      <c r="A476" s="9"/>
      <c r="B476" s="10"/>
      <c r="C476" s="62"/>
      <c r="D476" s="10"/>
      <c r="E476" s="11"/>
    </row>
    <row r="477" spans="1:5">
      <c r="A477" s="9"/>
      <c r="B477" s="10"/>
      <c r="C477" s="62"/>
      <c r="D477" s="10"/>
      <c r="E477" s="11"/>
    </row>
    <row r="478" spans="1:5">
      <c r="A478" s="9"/>
      <c r="B478" s="10"/>
      <c r="C478" s="62"/>
      <c r="D478" s="10"/>
      <c r="E478" s="11"/>
    </row>
    <row r="479" spans="1:5">
      <c r="A479" s="9"/>
      <c r="B479" s="10"/>
      <c r="C479" s="62"/>
      <c r="D479" s="10"/>
      <c r="E479" s="11"/>
    </row>
    <row r="480" spans="1:5">
      <c r="A480" s="9"/>
      <c r="B480" s="10"/>
      <c r="C480" s="62"/>
      <c r="D480" s="10"/>
      <c r="E480" s="11"/>
    </row>
    <row r="481" spans="1:5">
      <c r="A481" s="9"/>
      <c r="B481" s="10"/>
      <c r="C481" s="62"/>
      <c r="D481" s="10"/>
      <c r="E481" s="11"/>
    </row>
    <row r="482" spans="1:5">
      <c r="A482" s="9"/>
      <c r="B482" s="10"/>
      <c r="C482" s="62"/>
      <c r="D482" s="10"/>
      <c r="E482" s="11"/>
    </row>
    <row r="483" spans="1:5">
      <c r="A483" s="9"/>
      <c r="B483" s="10"/>
      <c r="C483" s="62"/>
      <c r="D483" s="10"/>
      <c r="E483" s="11"/>
    </row>
    <row r="484" spans="1:5">
      <c r="A484" s="9"/>
      <c r="B484" s="10"/>
      <c r="C484" s="62"/>
      <c r="D484" s="10"/>
      <c r="E484" s="11"/>
    </row>
    <row r="485" spans="1:5">
      <c r="A485" s="9"/>
      <c r="B485" s="10"/>
      <c r="C485" s="62"/>
      <c r="D485" s="10"/>
      <c r="E485" s="11"/>
    </row>
    <row r="486" spans="1:5">
      <c r="A486" s="9"/>
      <c r="B486" s="10"/>
      <c r="C486" s="62"/>
      <c r="D486" s="10"/>
      <c r="E486" s="11"/>
    </row>
    <row r="487" spans="1:5">
      <c r="A487" s="9"/>
      <c r="B487" s="10"/>
      <c r="C487" s="62"/>
      <c r="D487" s="10"/>
      <c r="E487" s="11"/>
    </row>
    <row r="488" spans="1:5">
      <c r="A488" s="9"/>
      <c r="B488" s="10"/>
      <c r="C488" s="62"/>
      <c r="D488" s="10"/>
      <c r="E488" s="11"/>
    </row>
    <row r="489" spans="1:5">
      <c r="A489" s="9"/>
      <c r="B489" s="10"/>
      <c r="C489" s="62"/>
      <c r="D489" s="10"/>
      <c r="E489" s="11"/>
    </row>
    <row r="490" spans="1:5">
      <c r="A490" s="9"/>
      <c r="B490" s="10"/>
      <c r="C490" s="62"/>
      <c r="D490" s="10"/>
      <c r="E490" s="11"/>
    </row>
    <row r="491" spans="1:5">
      <c r="A491" s="9"/>
      <c r="B491" s="10"/>
      <c r="C491" s="62"/>
      <c r="D491" s="10"/>
      <c r="E491" s="11"/>
    </row>
    <row r="492" spans="1:5">
      <c r="A492" s="9"/>
      <c r="B492" s="10"/>
      <c r="C492" s="62"/>
      <c r="D492" s="10"/>
      <c r="E492" s="11"/>
    </row>
    <row r="493" spans="1:5">
      <c r="A493" s="9"/>
      <c r="B493" s="10"/>
      <c r="C493" s="62"/>
      <c r="D493" s="10"/>
      <c r="E493" s="11"/>
    </row>
    <row r="494" spans="1:5">
      <c r="A494" s="9"/>
      <c r="B494" s="10"/>
      <c r="C494" s="62"/>
      <c r="D494" s="10"/>
      <c r="E494" s="11"/>
    </row>
    <row r="495" spans="1:5">
      <c r="A495" s="9"/>
      <c r="B495" s="10"/>
      <c r="C495" s="62"/>
      <c r="D495" s="10"/>
      <c r="E495" s="11"/>
    </row>
    <row r="496" spans="1:5">
      <c r="A496" s="9"/>
      <c r="B496" s="10"/>
      <c r="C496" s="62"/>
      <c r="D496" s="10"/>
      <c r="E496" s="11"/>
    </row>
    <row r="497" spans="1:5">
      <c r="A497" s="9"/>
      <c r="B497" s="10"/>
      <c r="C497" s="62"/>
      <c r="D497" s="10"/>
      <c r="E497" s="11"/>
    </row>
    <row r="498" spans="1:5">
      <c r="A498" s="9"/>
      <c r="B498" s="10"/>
      <c r="C498" s="62"/>
      <c r="D498" s="10"/>
      <c r="E498" s="11"/>
    </row>
    <row r="499" spans="1:5">
      <c r="A499" s="9"/>
      <c r="B499" s="10"/>
      <c r="C499" s="62"/>
      <c r="D499" s="10"/>
      <c r="E499" s="11"/>
    </row>
    <row r="500" spans="1:5">
      <c r="A500" s="9"/>
      <c r="B500" s="10"/>
      <c r="C500" s="62"/>
      <c r="D500" s="10"/>
      <c r="E500" s="11"/>
    </row>
    <row r="501" spans="1:5">
      <c r="A501" s="9"/>
      <c r="B501" s="10"/>
      <c r="C501" s="62"/>
      <c r="D501" s="10"/>
      <c r="E501" s="11"/>
    </row>
    <row r="502" spans="1:5">
      <c r="A502" s="9"/>
      <c r="B502" s="10"/>
      <c r="C502" s="62"/>
      <c r="D502" s="10"/>
      <c r="E502" s="11"/>
    </row>
    <row r="503" spans="1:5">
      <c r="A503" s="9"/>
      <c r="B503" s="10"/>
      <c r="C503" s="62"/>
      <c r="D503" s="10"/>
      <c r="E503" s="11"/>
    </row>
    <row r="504" spans="1:5">
      <c r="A504" s="9"/>
      <c r="B504" s="10"/>
      <c r="C504" s="62"/>
      <c r="D504" s="10"/>
      <c r="E504" s="11"/>
    </row>
    <row r="505" spans="1:5">
      <c r="A505" s="9"/>
      <c r="B505" s="10"/>
      <c r="C505" s="62"/>
      <c r="D505" s="10"/>
      <c r="E505" s="11"/>
    </row>
    <row r="506" spans="1:5">
      <c r="A506" s="9"/>
      <c r="B506" s="10"/>
      <c r="C506" s="62"/>
      <c r="D506" s="10"/>
      <c r="E506" s="11"/>
    </row>
    <row r="507" spans="1:5">
      <c r="A507" s="9"/>
      <c r="B507" s="10"/>
      <c r="C507" s="62"/>
      <c r="D507" s="10"/>
      <c r="E507" s="11"/>
    </row>
    <row r="508" spans="1:5">
      <c r="A508" s="9"/>
      <c r="B508" s="10"/>
      <c r="C508" s="62"/>
      <c r="D508" s="10"/>
      <c r="E508" s="11"/>
    </row>
    <row r="509" spans="1:5">
      <c r="A509" s="9"/>
      <c r="B509" s="10"/>
      <c r="C509" s="62"/>
      <c r="D509" s="10"/>
      <c r="E509" s="11"/>
    </row>
    <row r="510" spans="1:5">
      <c r="A510" s="9"/>
      <c r="B510" s="10"/>
      <c r="C510" s="62"/>
      <c r="D510" s="10"/>
      <c r="E510" s="11"/>
    </row>
    <row r="511" spans="1:5">
      <c r="A511" s="9"/>
      <c r="B511" s="10"/>
      <c r="C511" s="62"/>
      <c r="D511" s="10"/>
      <c r="E511" s="11"/>
    </row>
    <row r="512" spans="1:5">
      <c r="A512" s="9"/>
      <c r="B512" s="10"/>
      <c r="C512" s="62"/>
      <c r="D512" s="10"/>
      <c r="E512" s="11"/>
    </row>
    <row r="513" spans="1:5">
      <c r="A513" s="9"/>
      <c r="B513" s="10"/>
      <c r="C513" s="62"/>
      <c r="D513" s="10"/>
      <c r="E513" s="11"/>
    </row>
    <row r="514" spans="1:5">
      <c r="A514" s="9"/>
      <c r="B514" s="10"/>
      <c r="C514" s="62"/>
      <c r="D514" s="10"/>
      <c r="E514" s="11"/>
    </row>
    <row r="515" spans="1:5">
      <c r="A515" s="9"/>
      <c r="B515" s="10"/>
      <c r="C515" s="62"/>
      <c r="D515" s="10"/>
      <c r="E515" s="11"/>
    </row>
    <row r="516" spans="1:5">
      <c r="A516" s="9"/>
      <c r="B516" s="10"/>
      <c r="C516" s="62"/>
      <c r="D516" s="10"/>
      <c r="E516" s="11"/>
    </row>
    <row r="517" spans="1:5">
      <c r="A517" s="9"/>
      <c r="B517" s="10"/>
      <c r="C517" s="62"/>
      <c r="D517" s="10"/>
      <c r="E517" s="11"/>
    </row>
    <row r="518" spans="1:5">
      <c r="A518" s="9"/>
      <c r="B518" s="10"/>
      <c r="C518" s="62"/>
      <c r="D518" s="10"/>
      <c r="E518" s="11"/>
    </row>
    <row r="519" spans="1:5">
      <c r="A519" s="9"/>
      <c r="B519" s="10"/>
      <c r="C519" s="62"/>
      <c r="D519" s="10"/>
      <c r="E519" s="11"/>
    </row>
    <row r="520" spans="1:5">
      <c r="A520" s="9"/>
      <c r="B520" s="10"/>
      <c r="C520" s="62"/>
      <c r="D520" s="10"/>
      <c r="E520" s="11"/>
    </row>
    <row r="521" spans="1:5">
      <c r="A521" s="9"/>
      <c r="B521" s="10"/>
      <c r="C521" s="62"/>
      <c r="D521" s="10"/>
      <c r="E521" s="11"/>
    </row>
    <row r="522" spans="1:5">
      <c r="A522" s="9"/>
      <c r="B522" s="10"/>
      <c r="C522" s="62"/>
      <c r="D522" s="10"/>
      <c r="E522" s="11"/>
    </row>
    <row r="523" spans="1:5">
      <c r="A523" s="9"/>
      <c r="B523" s="10"/>
      <c r="C523" s="62"/>
      <c r="D523" s="10"/>
      <c r="E523" s="11"/>
    </row>
    <row r="524" spans="1:5">
      <c r="A524" s="9"/>
      <c r="B524" s="10"/>
      <c r="C524" s="62"/>
      <c r="D524" s="10"/>
      <c r="E524" s="11"/>
    </row>
    <row r="525" spans="1:5">
      <c r="A525" s="9"/>
      <c r="B525" s="10"/>
      <c r="C525" s="62"/>
      <c r="D525" s="10"/>
      <c r="E525" s="11"/>
    </row>
    <row r="526" spans="1:5">
      <c r="A526" s="9"/>
      <c r="B526" s="10"/>
      <c r="C526" s="62"/>
      <c r="D526" s="10"/>
      <c r="E526" s="11"/>
    </row>
    <row r="527" spans="1:5">
      <c r="A527" s="9"/>
      <c r="B527" s="10"/>
      <c r="C527" s="62"/>
      <c r="D527" s="10"/>
      <c r="E527" s="11"/>
    </row>
    <row r="528" spans="1:5">
      <c r="A528" s="9"/>
      <c r="B528" s="10"/>
      <c r="C528" s="62"/>
      <c r="D528" s="10"/>
      <c r="E528" s="11"/>
    </row>
    <row r="529" spans="1:5">
      <c r="A529" s="9"/>
      <c r="B529" s="10"/>
      <c r="C529" s="62"/>
      <c r="D529" s="10"/>
      <c r="E529" s="11"/>
    </row>
    <row r="530" spans="1:5">
      <c r="A530" s="9"/>
      <c r="B530" s="10"/>
      <c r="C530" s="62"/>
      <c r="D530" s="10"/>
      <c r="E530" s="11"/>
    </row>
    <row r="531" spans="1:5">
      <c r="A531" s="9"/>
      <c r="B531" s="10"/>
      <c r="C531" s="62"/>
      <c r="D531" s="10"/>
      <c r="E531" s="11"/>
    </row>
    <row r="532" spans="1:5">
      <c r="A532" s="9"/>
      <c r="B532" s="10"/>
      <c r="C532" s="62"/>
      <c r="D532" s="10"/>
      <c r="E532" s="11"/>
    </row>
    <row r="533" spans="1:5">
      <c r="A533" s="9"/>
      <c r="B533" s="10"/>
      <c r="C533" s="62"/>
      <c r="D533" s="10"/>
      <c r="E533" s="11"/>
    </row>
    <row r="534" spans="1:5">
      <c r="A534" s="9"/>
      <c r="B534" s="10"/>
      <c r="C534" s="62"/>
      <c r="D534" s="10"/>
      <c r="E534" s="11"/>
    </row>
    <row r="535" spans="1:5">
      <c r="A535" s="9"/>
      <c r="B535" s="10"/>
      <c r="C535" s="62"/>
      <c r="D535" s="10"/>
      <c r="E535" s="11"/>
    </row>
    <row r="536" spans="1:5">
      <c r="A536" s="9"/>
      <c r="B536" s="10"/>
      <c r="C536" s="62"/>
      <c r="D536" s="10"/>
      <c r="E536" s="11"/>
    </row>
    <row r="537" spans="1:5">
      <c r="A537" s="9"/>
      <c r="B537" s="10"/>
      <c r="C537" s="62"/>
      <c r="D537" s="10"/>
      <c r="E537" s="11"/>
    </row>
    <row r="538" spans="1:5">
      <c r="A538" s="9"/>
      <c r="B538" s="10"/>
      <c r="C538" s="62"/>
      <c r="D538" s="10"/>
      <c r="E538" s="11"/>
    </row>
    <row r="539" spans="1:5">
      <c r="A539" s="9"/>
      <c r="B539" s="10"/>
      <c r="C539" s="62"/>
      <c r="D539" s="10"/>
      <c r="E539" s="11"/>
    </row>
    <row r="540" spans="1:5">
      <c r="A540" s="9"/>
      <c r="B540" s="10"/>
      <c r="C540" s="62"/>
      <c r="D540" s="10"/>
      <c r="E540" s="11"/>
    </row>
    <row r="541" spans="1:5">
      <c r="A541" s="9"/>
      <c r="B541" s="10"/>
      <c r="C541" s="62"/>
      <c r="D541" s="10"/>
      <c r="E541" s="11"/>
    </row>
    <row r="542" spans="1:5">
      <c r="A542" s="9"/>
      <c r="B542" s="10"/>
      <c r="C542" s="62"/>
      <c r="D542" s="10"/>
      <c r="E542" s="11"/>
    </row>
    <row r="543" spans="1:5">
      <c r="A543" s="9"/>
      <c r="B543" s="10"/>
      <c r="C543" s="62"/>
      <c r="D543" s="10"/>
      <c r="E543" s="11"/>
    </row>
    <row r="544" spans="1:5">
      <c r="A544" s="9"/>
      <c r="B544" s="10"/>
      <c r="C544" s="62"/>
      <c r="D544" s="10"/>
      <c r="E544" s="11"/>
    </row>
    <row r="545" spans="1:5">
      <c r="A545" s="9"/>
      <c r="B545" s="10"/>
      <c r="C545" s="62"/>
      <c r="D545" s="10"/>
      <c r="E545" s="11"/>
    </row>
    <row r="546" spans="1:5">
      <c r="A546" s="9"/>
      <c r="B546" s="10"/>
      <c r="C546" s="62"/>
      <c r="D546" s="10"/>
      <c r="E546" s="11"/>
    </row>
    <row r="547" spans="1:5">
      <c r="A547" s="9"/>
      <c r="B547" s="10"/>
      <c r="C547" s="62"/>
      <c r="D547" s="10"/>
      <c r="E547" s="11"/>
    </row>
    <row r="548" spans="1:5">
      <c r="A548" s="9"/>
      <c r="B548" s="10"/>
      <c r="C548" s="62"/>
      <c r="D548" s="10"/>
      <c r="E548" s="11"/>
    </row>
    <row r="549" spans="1:5">
      <c r="A549" s="9"/>
      <c r="B549" s="10"/>
      <c r="C549" s="62"/>
      <c r="D549" s="10"/>
      <c r="E549" s="11"/>
    </row>
    <row r="550" spans="1:5">
      <c r="A550" s="9"/>
      <c r="B550" s="10"/>
      <c r="C550" s="62"/>
      <c r="D550" s="10"/>
      <c r="E550" s="11"/>
    </row>
    <row r="551" spans="1:5">
      <c r="A551" s="9"/>
      <c r="B551" s="10"/>
      <c r="C551" s="62"/>
      <c r="D551" s="10"/>
      <c r="E551" s="11"/>
    </row>
    <row r="552" spans="1:5">
      <c r="A552" s="9"/>
      <c r="B552" s="10"/>
      <c r="C552" s="62"/>
      <c r="D552" s="10"/>
      <c r="E552" s="11"/>
    </row>
    <row r="553" spans="1:5">
      <c r="A553" s="9"/>
      <c r="B553" s="10"/>
      <c r="C553" s="62"/>
      <c r="D553" s="10"/>
      <c r="E553" s="11"/>
    </row>
    <row r="554" spans="1:5">
      <c r="A554" s="9"/>
      <c r="B554" s="10"/>
      <c r="C554" s="62"/>
      <c r="D554" s="10"/>
      <c r="E554" s="11"/>
    </row>
    <row r="555" spans="1:5">
      <c r="A555" s="9"/>
      <c r="B555" s="10"/>
      <c r="C555" s="62"/>
      <c r="D555" s="10"/>
      <c r="E555" s="11"/>
    </row>
    <row r="556" spans="1:5">
      <c r="A556" s="9"/>
      <c r="B556" s="10"/>
      <c r="C556" s="62"/>
      <c r="D556" s="10"/>
      <c r="E556" s="11"/>
    </row>
    <row r="557" spans="1:5">
      <c r="A557" s="9"/>
      <c r="B557" s="10"/>
      <c r="C557" s="62"/>
      <c r="D557" s="10"/>
      <c r="E557" s="11"/>
    </row>
    <row r="558" spans="1:5">
      <c r="A558" s="9"/>
      <c r="B558" s="10"/>
      <c r="C558" s="62"/>
      <c r="D558" s="10"/>
      <c r="E558" s="11"/>
    </row>
    <row r="559" spans="1:5">
      <c r="A559" s="9"/>
      <c r="B559" s="10"/>
      <c r="C559" s="62"/>
      <c r="D559" s="10"/>
      <c r="E559" s="11"/>
    </row>
    <row r="560" spans="1:5">
      <c r="A560" s="9"/>
      <c r="B560" s="10"/>
      <c r="C560" s="62"/>
      <c r="D560" s="10"/>
      <c r="E560" s="11"/>
    </row>
    <row r="561" spans="1:5">
      <c r="A561" s="9"/>
      <c r="B561" s="10"/>
      <c r="C561" s="62"/>
      <c r="D561" s="10"/>
      <c r="E561" s="11"/>
    </row>
    <row r="562" spans="1:5">
      <c r="A562" s="9"/>
      <c r="B562" s="10"/>
      <c r="C562" s="62"/>
      <c r="D562" s="10"/>
      <c r="E562" s="11"/>
    </row>
    <row r="563" spans="1:5">
      <c r="A563" s="9"/>
      <c r="B563" s="10"/>
      <c r="C563" s="62"/>
      <c r="D563" s="10"/>
      <c r="E563" s="11"/>
    </row>
    <row r="564" spans="1:5">
      <c r="A564" s="9"/>
      <c r="B564" s="10"/>
      <c r="C564" s="62"/>
      <c r="D564" s="10"/>
      <c r="E564" s="11"/>
    </row>
    <row r="565" spans="1:5">
      <c r="A565" s="9"/>
      <c r="B565" s="10"/>
      <c r="C565" s="62"/>
      <c r="D565" s="10"/>
      <c r="E565" s="11"/>
    </row>
    <row r="566" spans="1:5">
      <c r="A566" s="9"/>
      <c r="B566" s="10"/>
      <c r="C566" s="62"/>
      <c r="D566" s="10"/>
      <c r="E566" s="11"/>
    </row>
    <row r="567" spans="1:5">
      <c r="A567" s="9"/>
      <c r="B567" s="10"/>
      <c r="C567" s="62"/>
      <c r="D567" s="10"/>
      <c r="E567" s="11"/>
    </row>
    <row r="568" spans="1:5">
      <c r="A568" s="9"/>
      <c r="B568" s="10"/>
      <c r="C568" s="62"/>
      <c r="D568" s="10"/>
      <c r="E568" s="11"/>
    </row>
    <row r="569" spans="1:5">
      <c r="A569" s="9"/>
      <c r="B569" s="10"/>
      <c r="C569" s="62"/>
      <c r="D569" s="10"/>
      <c r="E569" s="11"/>
    </row>
    <row r="570" spans="1:5">
      <c r="A570" s="9"/>
      <c r="B570" s="10"/>
      <c r="C570" s="62"/>
      <c r="D570" s="10"/>
      <c r="E570" s="11"/>
    </row>
    <row r="571" spans="1:5">
      <c r="A571" s="9"/>
      <c r="B571" s="10"/>
      <c r="C571" s="62"/>
      <c r="D571" s="10"/>
      <c r="E571" s="11"/>
    </row>
    <row r="572" spans="1:5">
      <c r="A572" s="9"/>
      <c r="B572" s="10"/>
      <c r="C572" s="62"/>
      <c r="D572" s="10"/>
      <c r="E572" s="11"/>
    </row>
    <row r="573" spans="1:5">
      <c r="A573" s="9"/>
      <c r="B573" s="10"/>
      <c r="C573" s="62"/>
      <c r="D573" s="10"/>
      <c r="E573" s="11"/>
    </row>
    <row r="574" spans="1:5">
      <c r="A574" s="9"/>
      <c r="B574" s="10"/>
      <c r="C574" s="62"/>
      <c r="D574" s="10"/>
      <c r="E574" s="11"/>
    </row>
    <row r="575" spans="1:5">
      <c r="A575" s="9"/>
      <c r="B575" s="10"/>
      <c r="C575" s="62"/>
      <c r="D575" s="10"/>
      <c r="E575" s="11"/>
    </row>
    <row r="576" spans="1:5">
      <c r="A576" s="9"/>
      <c r="B576" s="10"/>
      <c r="C576" s="62"/>
      <c r="D576" s="10"/>
      <c r="E576" s="11"/>
    </row>
    <row r="577" spans="1:5">
      <c r="A577" s="9"/>
      <c r="B577" s="10"/>
      <c r="C577" s="62"/>
      <c r="D577" s="10"/>
      <c r="E577" s="11"/>
    </row>
    <row r="578" spans="1:5">
      <c r="A578" s="9"/>
      <c r="B578" s="10"/>
      <c r="C578" s="62"/>
      <c r="D578" s="10"/>
      <c r="E578" s="11"/>
    </row>
    <row r="579" spans="1:5">
      <c r="A579" s="9"/>
      <c r="B579" s="10"/>
      <c r="C579" s="62"/>
      <c r="D579" s="10"/>
      <c r="E579" s="11"/>
    </row>
    <row r="580" spans="1:5">
      <c r="A580" s="9"/>
      <c r="B580" s="10"/>
      <c r="C580" s="62"/>
      <c r="D580" s="10"/>
      <c r="E580" s="11"/>
    </row>
    <row r="581" spans="1:5">
      <c r="A581" s="9"/>
      <c r="B581" s="10"/>
      <c r="C581" s="62"/>
      <c r="D581" s="10"/>
      <c r="E581" s="11"/>
    </row>
    <row r="582" spans="1:5">
      <c r="A582" s="9"/>
      <c r="B582" s="10"/>
      <c r="C582" s="62"/>
      <c r="D582" s="10"/>
      <c r="E582" s="11"/>
    </row>
    <row r="583" spans="1:5">
      <c r="A583" s="9"/>
      <c r="B583" s="10"/>
      <c r="C583" s="62"/>
      <c r="D583" s="10"/>
      <c r="E583" s="11"/>
    </row>
    <row r="584" spans="1:5">
      <c r="A584" s="9"/>
      <c r="B584" s="10"/>
      <c r="C584" s="62"/>
      <c r="D584" s="10"/>
      <c r="E584" s="11"/>
    </row>
    <row r="585" spans="1:5">
      <c r="A585" s="9"/>
      <c r="B585" s="10"/>
      <c r="C585" s="62"/>
      <c r="D585" s="10"/>
      <c r="E585" s="11"/>
    </row>
    <row r="586" spans="1:5">
      <c r="A586" s="9"/>
      <c r="B586" s="10"/>
      <c r="C586" s="62"/>
      <c r="D586" s="10"/>
      <c r="E586" s="11"/>
    </row>
    <row r="587" spans="1:5">
      <c r="A587" s="9"/>
      <c r="B587" s="10"/>
      <c r="C587" s="62"/>
      <c r="D587" s="10"/>
      <c r="E587" s="11"/>
    </row>
    <row r="588" spans="1:5">
      <c r="A588" s="9"/>
      <c r="B588" s="10"/>
      <c r="C588" s="62"/>
      <c r="D588" s="10"/>
      <c r="E588" s="11"/>
    </row>
    <row r="589" spans="1:5">
      <c r="A589" s="9"/>
      <c r="B589" s="10"/>
      <c r="C589" s="62"/>
      <c r="D589" s="10"/>
      <c r="E589" s="11"/>
    </row>
    <row r="590" spans="1:5">
      <c r="A590" s="9"/>
      <c r="B590" s="10"/>
      <c r="C590" s="62"/>
      <c r="D590" s="10"/>
      <c r="E590" s="11"/>
    </row>
    <row r="591" spans="1:5">
      <c r="A591" s="9"/>
      <c r="B591" s="10"/>
      <c r="C591" s="62"/>
      <c r="D591" s="10"/>
      <c r="E591" s="11"/>
    </row>
    <row r="592" spans="1:5">
      <c r="A592" s="9"/>
      <c r="B592" s="10"/>
      <c r="C592" s="62"/>
      <c r="D592" s="10"/>
      <c r="E592" s="11"/>
    </row>
    <row r="593" spans="1:5">
      <c r="A593" s="9"/>
      <c r="B593" s="10"/>
      <c r="C593" s="62"/>
      <c r="D593" s="10"/>
      <c r="E593" s="11"/>
    </row>
    <row r="594" spans="1:5">
      <c r="A594" s="9"/>
      <c r="B594" s="10"/>
      <c r="C594" s="62"/>
      <c r="D594" s="10"/>
      <c r="E594" s="11"/>
    </row>
    <row r="595" spans="1:5">
      <c r="A595" s="9"/>
      <c r="B595" s="10"/>
      <c r="C595" s="62"/>
      <c r="D595" s="10"/>
      <c r="E595" s="11"/>
    </row>
    <row r="596" spans="1:5">
      <c r="A596" s="9"/>
      <c r="B596" s="10"/>
      <c r="C596" s="62"/>
      <c r="D596" s="10"/>
      <c r="E596" s="11"/>
    </row>
    <row r="597" spans="1:5">
      <c r="A597" s="9"/>
      <c r="B597" s="10"/>
      <c r="C597" s="62"/>
      <c r="D597" s="10"/>
      <c r="E597" s="11"/>
    </row>
    <row r="598" spans="1:5">
      <c r="A598" s="9"/>
      <c r="B598" s="10"/>
      <c r="C598" s="62"/>
      <c r="D598" s="10"/>
      <c r="E598" s="11"/>
    </row>
    <row r="599" spans="1:5">
      <c r="A599" s="9"/>
      <c r="B599" s="10"/>
      <c r="C599" s="62"/>
      <c r="D599" s="10"/>
      <c r="E599" s="11"/>
    </row>
    <row r="600" spans="1:5">
      <c r="A600" s="9"/>
      <c r="B600" s="10"/>
      <c r="C600" s="62"/>
      <c r="D600" s="10"/>
      <c r="E600" s="11"/>
    </row>
    <row r="601" spans="1:5">
      <c r="A601" s="9"/>
      <c r="B601" s="10"/>
      <c r="C601" s="62"/>
      <c r="D601" s="10"/>
      <c r="E601" s="11"/>
    </row>
    <row r="602" spans="1:5">
      <c r="A602" s="9"/>
      <c r="B602" s="10"/>
      <c r="C602" s="62"/>
      <c r="D602" s="10"/>
      <c r="E602" s="11"/>
    </row>
    <row r="603" spans="1:5">
      <c r="A603" s="9"/>
      <c r="B603" s="10"/>
      <c r="C603" s="62"/>
      <c r="D603" s="10"/>
      <c r="E603" s="11"/>
    </row>
    <row r="604" spans="1:5">
      <c r="A604" s="9"/>
      <c r="B604" s="10"/>
      <c r="C604" s="62"/>
      <c r="D604" s="10"/>
      <c r="E604" s="11"/>
    </row>
    <row r="605" spans="1:5">
      <c r="A605" s="9"/>
      <c r="B605" s="10"/>
      <c r="C605" s="62"/>
      <c r="D605" s="10"/>
      <c r="E605" s="11"/>
    </row>
    <row r="606" spans="1:5">
      <c r="A606" s="9"/>
      <c r="B606" s="10"/>
      <c r="C606" s="62"/>
      <c r="D606" s="10"/>
      <c r="E606" s="11"/>
    </row>
    <row r="607" spans="1:5">
      <c r="A607" s="9"/>
      <c r="B607" s="10"/>
      <c r="C607" s="62"/>
      <c r="D607" s="10"/>
      <c r="E607" s="11"/>
    </row>
    <row r="608" spans="1:5">
      <c r="A608" s="9"/>
      <c r="B608" s="10"/>
      <c r="C608" s="62"/>
      <c r="D608" s="10"/>
      <c r="E608" s="11"/>
    </row>
    <row r="609" spans="1:5">
      <c r="A609" s="9"/>
      <c r="B609" s="10"/>
      <c r="C609" s="62"/>
      <c r="D609" s="10"/>
      <c r="E609" s="11"/>
    </row>
    <row r="610" spans="1:5">
      <c r="A610" s="9"/>
      <c r="B610" s="10"/>
      <c r="C610" s="62"/>
      <c r="D610" s="10"/>
      <c r="E610" s="11"/>
    </row>
    <row r="611" spans="1:5">
      <c r="A611" s="9"/>
      <c r="B611" s="10"/>
      <c r="C611" s="62"/>
      <c r="D611" s="10"/>
      <c r="E611" s="11"/>
    </row>
    <row r="612" spans="1:5">
      <c r="A612" s="9"/>
      <c r="B612" s="10"/>
      <c r="C612" s="62"/>
      <c r="D612" s="10"/>
      <c r="E612" s="11"/>
    </row>
    <row r="613" spans="1:5">
      <c r="A613" s="9"/>
      <c r="B613" s="10"/>
      <c r="C613" s="62"/>
      <c r="D613" s="10"/>
      <c r="E613" s="11"/>
    </row>
    <row r="614" spans="1:5">
      <c r="A614" s="9"/>
      <c r="B614" s="10"/>
      <c r="C614" s="62"/>
      <c r="D614" s="10"/>
      <c r="E614" s="11"/>
    </row>
    <row r="615" spans="1:5">
      <c r="A615" s="9"/>
      <c r="B615" s="10"/>
      <c r="C615" s="62"/>
      <c r="D615" s="10"/>
      <c r="E615" s="11"/>
    </row>
    <row r="616" spans="1:5">
      <c r="A616" s="9"/>
      <c r="B616" s="10"/>
      <c r="C616" s="62"/>
      <c r="D616" s="10"/>
      <c r="E616" s="11"/>
    </row>
    <row r="617" spans="1:5">
      <c r="A617" s="9"/>
      <c r="B617" s="10"/>
      <c r="C617" s="62"/>
      <c r="D617" s="10"/>
      <c r="E617" s="11"/>
    </row>
    <row r="618" spans="1:5">
      <c r="A618" s="9"/>
      <c r="B618" s="10"/>
      <c r="C618" s="62"/>
      <c r="D618" s="10"/>
      <c r="E618" s="11"/>
    </row>
    <row r="619" spans="1:5">
      <c r="A619" s="9"/>
      <c r="B619" s="10"/>
      <c r="C619" s="62"/>
      <c r="D619" s="10"/>
      <c r="E619" s="11"/>
    </row>
    <row r="620" spans="1:5">
      <c r="A620" s="9"/>
      <c r="B620" s="10"/>
      <c r="C620" s="62"/>
      <c r="D620" s="10"/>
      <c r="E620" s="11"/>
    </row>
    <row r="621" spans="1:5">
      <c r="A621" s="9"/>
      <c r="B621" s="10"/>
      <c r="C621" s="62"/>
      <c r="D621" s="10"/>
      <c r="E621" s="11"/>
    </row>
    <row r="622" spans="1:5">
      <c r="A622" s="9"/>
      <c r="B622" s="10"/>
      <c r="C622" s="62"/>
      <c r="D622" s="10"/>
      <c r="E622" s="11"/>
    </row>
    <row r="623" spans="1:5">
      <c r="A623" s="9"/>
      <c r="B623" s="10"/>
      <c r="C623" s="62"/>
      <c r="D623" s="10"/>
      <c r="E623" s="11"/>
    </row>
    <row r="624" spans="1:5">
      <c r="A624" s="9"/>
      <c r="B624" s="10"/>
      <c r="C624" s="62"/>
      <c r="D624" s="10"/>
      <c r="E624" s="11"/>
    </row>
    <row r="625" spans="1:5">
      <c r="A625" s="9"/>
      <c r="B625" s="10"/>
      <c r="C625" s="62"/>
      <c r="D625" s="10"/>
      <c r="E625" s="11"/>
    </row>
    <row r="626" spans="1:5">
      <c r="A626" s="9"/>
      <c r="B626" s="10"/>
      <c r="C626" s="62"/>
      <c r="D626" s="10"/>
      <c r="E626" s="11"/>
    </row>
    <row r="627" spans="1:5">
      <c r="A627" s="9"/>
      <c r="B627" s="10"/>
      <c r="C627" s="62"/>
      <c r="D627" s="10"/>
      <c r="E627" s="11"/>
    </row>
    <row r="628" spans="1:5">
      <c r="A628" s="9"/>
      <c r="B628" s="10"/>
      <c r="C628" s="62"/>
      <c r="D628" s="10"/>
      <c r="E628" s="11"/>
    </row>
    <row r="629" spans="1:5">
      <c r="A629" s="9"/>
      <c r="B629" s="10"/>
      <c r="C629" s="62"/>
      <c r="D629" s="10"/>
      <c r="E629" s="11"/>
    </row>
    <row r="630" spans="1:5">
      <c r="A630" s="9"/>
      <c r="B630" s="10"/>
      <c r="C630" s="62"/>
      <c r="D630" s="10"/>
      <c r="E630" s="11"/>
    </row>
    <row r="631" spans="1:5">
      <c r="A631" s="9"/>
      <c r="B631" s="10"/>
      <c r="C631" s="62"/>
      <c r="D631" s="10"/>
      <c r="E631" s="11"/>
    </row>
    <row r="632" spans="1:5">
      <c r="A632" s="9"/>
      <c r="B632" s="10"/>
      <c r="C632" s="62"/>
      <c r="D632" s="10"/>
      <c r="E632" s="11"/>
    </row>
    <row r="633" spans="1:5">
      <c r="A633" s="9"/>
      <c r="B633" s="10"/>
      <c r="C633" s="62"/>
      <c r="D633" s="10"/>
      <c r="E633" s="11"/>
    </row>
    <row r="634" spans="1:5">
      <c r="A634" s="9"/>
      <c r="B634" s="10"/>
      <c r="C634" s="62"/>
      <c r="D634" s="10"/>
      <c r="E634" s="11"/>
    </row>
    <row r="635" spans="1:5">
      <c r="A635" s="9"/>
      <c r="B635" s="10"/>
      <c r="C635" s="62"/>
      <c r="D635" s="10"/>
      <c r="E635" s="11"/>
    </row>
    <row r="636" spans="1:5">
      <c r="A636" s="9"/>
      <c r="B636" s="10"/>
      <c r="C636" s="62"/>
      <c r="D636" s="10"/>
      <c r="E636" s="11"/>
    </row>
    <row r="637" spans="1:5">
      <c r="A637" s="9"/>
      <c r="B637" s="10"/>
      <c r="C637" s="62"/>
      <c r="D637" s="10"/>
      <c r="E637" s="11"/>
    </row>
    <row r="638" spans="1:5">
      <c r="A638" s="9"/>
      <c r="B638" s="10"/>
      <c r="C638" s="62"/>
      <c r="D638" s="10"/>
      <c r="E638" s="11"/>
    </row>
    <row r="639" spans="1:5">
      <c r="A639" s="9"/>
      <c r="B639" s="10"/>
      <c r="C639" s="62"/>
      <c r="D639" s="10"/>
      <c r="E639" s="11"/>
    </row>
    <row r="640" spans="1:5">
      <c r="A640" s="9"/>
      <c r="B640" s="10"/>
      <c r="C640" s="62"/>
      <c r="D640" s="10"/>
      <c r="E640" s="11"/>
    </row>
    <row r="641" spans="1:5">
      <c r="A641" s="9"/>
      <c r="B641" s="10"/>
      <c r="C641" s="62"/>
      <c r="D641" s="10"/>
      <c r="E641" s="11"/>
    </row>
    <row r="642" spans="1:5">
      <c r="A642" s="9"/>
      <c r="B642" s="10"/>
      <c r="C642" s="62"/>
      <c r="D642" s="10"/>
      <c r="E642" s="11"/>
    </row>
    <row r="643" spans="1:5">
      <c r="A643" s="9"/>
      <c r="B643" s="10"/>
      <c r="C643" s="62"/>
      <c r="D643" s="10"/>
      <c r="E643" s="11"/>
    </row>
    <row r="644" spans="1:5">
      <c r="A644" s="9"/>
      <c r="B644" s="10"/>
      <c r="C644" s="62"/>
      <c r="D644" s="10"/>
      <c r="E644" s="11"/>
    </row>
    <row r="645" spans="1:5">
      <c r="A645" s="9"/>
      <c r="B645" s="10"/>
      <c r="C645" s="62"/>
      <c r="D645" s="10"/>
      <c r="E645" s="11"/>
    </row>
    <row r="646" spans="1:5">
      <c r="A646" s="9"/>
      <c r="B646" s="10"/>
      <c r="C646" s="62"/>
      <c r="D646" s="10"/>
      <c r="E646" s="11"/>
    </row>
    <row r="647" spans="1:5">
      <c r="A647" s="9"/>
      <c r="B647" s="10"/>
      <c r="C647" s="62"/>
      <c r="D647" s="10"/>
      <c r="E647" s="11"/>
    </row>
    <row r="648" spans="1:5">
      <c r="A648" s="9"/>
      <c r="B648" s="10"/>
      <c r="C648" s="62"/>
      <c r="D648" s="10"/>
      <c r="E648" s="11"/>
    </row>
    <row r="649" spans="1:5">
      <c r="A649" s="9"/>
      <c r="B649" s="10"/>
      <c r="C649" s="62"/>
      <c r="D649" s="10"/>
      <c r="E649" s="11"/>
    </row>
    <row r="650" spans="1:5">
      <c r="A650" s="9"/>
      <c r="B650" s="10"/>
      <c r="C650" s="62"/>
      <c r="D650" s="10"/>
      <c r="E650" s="11"/>
    </row>
    <row r="651" spans="1:5">
      <c r="A651" s="9"/>
      <c r="B651" s="10"/>
      <c r="C651" s="62"/>
      <c r="D651" s="10"/>
      <c r="E651" s="11"/>
    </row>
    <row r="652" spans="1:5">
      <c r="A652" s="9"/>
      <c r="B652" s="10"/>
      <c r="C652" s="62"/>
      <c r="D652" s="10"/>
      <c r="E652" s="11"/>
    </row>
    <row r="653" spans="1:5">
      <c r="A653" s="9"/>
      <c r="B653" s="10"/>
      <c r="C653" s="62"/>
      <c r="D653" s="10"/>
      <c r="E653" s="11"/>
    </row>
    <row r="654" spans="1:5">
      <c r="A654" s="9"/>
      <c r="B654" s="10"/>
      <c r="C654" s="62"/>
      <c r="D654" s="10"/>
      <c r="E654" s="11"/>
    </row>
    <row r="655" spans="1:5">
      <c r="A655" s="9"/>
      <c r="B655" s="10"/>
      <c r="C655" s="62"/>
      <c r="D655" s="10"/>
      <c r="E655" s="11"/>
    </row>
    <row r="656" spans="1:5">
      <c r="A656" s="9"/>
      <c r="B656" s="10"/>
      <c r="C656" s="62"/>
      <c r="D656" s="10"/>
      <c r="E656" s="11"/>
    </row>
    <row r="657" spans="1:5">
      <c r="A657" s="9"/>
      <c r="B657" s="10"/>
      <c r="C657" s="62"/>
      <c r="D657" s="10"/>
      <c r="E657" s="11"/>
    </row>
    <row r="658" spans="1:5">
      <c r="A658" s="9"/>
      <c r="B658" s="10"/>
      <c r="C658" s="62"/>
      <c r="D658" s="10"/>
      <c r="E658" s="11"/>
    </row>
    <row r="659" spans="1:5">
      <c r="A659" s="9"/>
      <c r="B659" s="10"/>
      <c r="C659" s="62"/>
      <c r="D659" s="10"/>
      <c r="E659" s="11"/>
    </row>
    <row r="660" spans="1:5">
      <c r="A660" s="9"/>
      <c r="B660" s="10"/>
      <c r="C660" s="62"/>
      <c r="D660" s="10"/>
      <c r="E660" s="11"/>
    </row>
    <row r="661" spans="1:5">
      <c r="A661" s="9"/>
      <c r="B661" s="10"/>
      <c r="C661" s="62"/>
      <c r="D661" s="10"/>
      <c r="E661" s="11"/>
    </row>
    <row r="662" spans="1:5">
      <c r="A662" s="9"/>
      <c r="B662" s="10"/>
      <c r="C662" s="62"/>
      <c r="D662" s="10"/>
      <c r="E662" s="11"/>
    </row>
    <row r="663" spans="1:5">
      <c r="A663" s="9"/>
      <c r="B663" s="10"/>
      <c r="C663" s="62"/>
      <c r="D663" s="10"/>
      <c r="E663" s="11"/>
    </row>
    <row r="664" spans="1:5">
      <c r="A664" s="9"/>
      <c r="B664" s="10"/>
      <c r="C664" s="62"/>
      <c r="D664" s="10"/>
      <c r="E664" s="11"/>
    </row>
    <row r="665" spans="1:5">
      <c r="A665" s="9"/>
      <c r="B665" s="10"/>
      <c r="C665" s="62"/>
      <c r="D665" s="10"/>
      <c r="E665" s="11"/>
    </row>
    <row r="666" spans="1:5">
      <c r="A666" s="9"/>
      <c r="B666" s="10"/>
      <c r="C666" s="62"/>
      <c r="D666" s="10"/>
      <c r="E666" s="11"/>
    </row>
    <row r="667" spans="1:5">
      <c r="A667" s="9"/>
      <c r="B667" s="10"/>
      <c r="C667" s="62"/>
      <c r="D667" s="10"/>
      <c r="E667" s="11"/>
    </row>
    <row r="668" spans="1:5">
      <c r="A668" s="9"/>
      <c r="B668" s="10"/>
      <c r="C668" s="62"/>
      <c r="D668" s="10"/>
      <c r="E668" s="11"/>
    </row>
    <row r="669" spans="1:5">
      <c r="A669" s="9"/>
      <c r="B669" s="10"/>
      <c r="C669" s="62"/>
      <c r="D669" s="10"/>
      <c r="E669" s="11"/>
    </row>
    <row r="670" spans="1:5">
      <c r="A670" s="9"/>
      <c r="B670" s="10"/>
      <c r="C670" s="62"/>
      <c r="D670" s="10"/>
      <c r="E670" s="11"/>
    </row>
    <row r="671" spans="1:5">
      <c r="A671" s="9"/>
      <c r="B671" s="10"/>
      <c r="C671" s="62"/>
      <c r="D671" s="10"/>
      <c r="E671" s="11"/>
    </row>
    <row r="672" spans="1:5">
      <c r="A672" s="9"/>
      <c r="B672" s="10"/>
      <c r="C672" s="62"/>
      <c r="D672" s="10"/>
      <c r="E672" s="11"/>
    </row>
    <row r="673" spans="1:5">
      <c r="A673" s="9"/>
      <c r="B673" s="10"/>
      <c r="C673" s="62"/>
      <c r="D673" s="10"/>
      <c r="E673" s="11"/>
    </row>
    <row r="674" spans="1:5">
      <c r="A674" s="9"/>
      <c r="B674" s="10"/>
      <c r="C674" s="62"/>
      <c r="D674" s="10"/>
      <c r="E674" s="11"/>
    </row>
    <row r="675" spans="1:5">
      <c r="A675" s="9"/>
      <c r="B675" s="10"/>
      <c r="C675" s="62"/>
      <c r="D675" s="10"/>
      <c r="E675" s="11"/>
    </row>
    <row r="676" spans="1:5">
      <c r="A676" s="9"/>
      <c r="B676" s="10"/>
      <c r="C676" s="62"/>
      <c r="D676" s="10"/>
      <c r="E676" s="11"/>
    </row>
    <row r="677" spans="1:5">
      <c r="A677" s="9"/>
      <c r="B677" s="10"/>
      <c r="C677" s="62"/>
      <c r="D677" s="10"/>
      <c r="E677" s="11"/>
    </row>
    <row r="678" spans="1:5">
      <c r="A678" s="9"/>
      <c r="B678" s="10"/>
      <c r="C678" s="62"/>
      <c r="D678" s="10"/>
      <c r="E678" s="11"/>
    </row>
    <row r="679" spans="1:5">
      <c r="A679" s="9"/>
      <c r="B679" s="10"/>
      <c r="C679" s="62"/>
      <c r="D679" s="10"/>
      <c r="E679" s="11"/>
    </row>
    <row r="680" spans="1:5">
      <c r="A680" s="9"/>
      <c r="B680" s="10"/>
      <c r="C680" s="62"/>
      <c r="D680" s="10"/>
      <c r="E680" s="11"/>
    </row>
    <row r="681" spans="1:5">
      <c r="A681" s="9"/>
      <c r="B681" s="10"/>
      <c r="C681" s="62"/>
      <c r="D681" s="10"/>
      <c r="E681" s="11"/>
    </row>
    <row r="682" spans="1:5">
      <c r="A682" s="9"/>
      <c r="B682" s="10"/>
      <c r="C682" s="62"/>
      <c r="D682" s="10"/>
      <c r="E682" s="11"/>
    </row>
    <row r="683" spans="1:5">
      <c r="A683" s="9"/>
      <c r="B683" s="10"/>
      <c r="C683" s="62"/>
      <c r="D683" s="10"/>
      <c r="E683" s="11"/>
    </row>
    <row r="684" spans="1:5">
      <c r="A684" s="9"/>
      <c r="B684" s="10"/>
      <c r="C684" s="62"/>
      <c r="D684" s="10"/>
      <c r="E684" s="11"/>
    </row>
    <row r="685" spans="1:5">
      <c r="A685" s="9"/>
      <c r="B685" s="10"/>
      <c r="C685" s="62"/>
      <c r="D685" s="10"/>
      <c r="E685" s="11"/>
    </row>
    <row r="686" spans="1:5">
      <c r="A686" s="9"/>
      <c r="B686" s="10"/>
      <c r="C686" s="62"/>
      <c r="D686" s="10"/>
      <c r="E686" s="11"/>
    </row>
    <row r="687" spans="1:5">
      <c r="A687" s="9"/>
      <c r="B687" s="10"/>
      <c r="C687" s="62"/>
      <c r="D687" s="10"/>
      <c r="E687" s="11"/>
    </row>
    <row r="688" spans="1:5">
      <c r="A688" s="9"/>
      <c r="B688" s="10"/>
      <c r="C688" s="62"/>
      <c r="D688" s="10"/>
      <c r="E688" s="11"/>
    </row>
    <row r="689" spans="1:5">
      <c r="A689" s="9"/>
      <c r="B689" s="10"/>
      <c r="C689" s="62"/>
      <c r="D689" s="10"/>
      <c r="E689" s="11"/>
    </row>
    <row r="690" spans="1:5">
      <c r="A690" s="9"/>
      <c r="B690" s="10"/>
      <c r="C690" s="62"/>
      <c r="D690" s="10"/>
      <c r="E690" s="11"/>
    </row>
    <row r="691" spans="1:5">
      <c r="A691" s="9"/>
      <c r="B691" s="10"/>
      <c r="C691" s="62"/>
      <c r="D691" s="10"/>
      <c r="E691" s="11"/>
    </row>
    <row r="692" spans="1:5">
      <c r="A692" s="9"/>
      <c r="B692" s="10"/>
      <c r="C692" s="62"/>
      <c r="D692" s="10"/>
      <c r="E692" s="11"/>
    </row>
    <row r="693" spans="1:5">
      <c r="A693" s="9"/>
      <c r="B693" s="10"/>
      <c r="C693" s="62"/>
      <c r="D693" s="10"/>
      <c r="E693" s="11"/>
    </row>
    <row r="694" spans="1:5">
      <c r="A694" s="9"/>
      <c r="B694" s="10"/>
      <c r="C694" s="62"/>
      <c r="D694" s="10"/>
      <c r="E694" s="11"/>
    </row>
    <row r="695" spans="1:5">
      <c r="A695" s="9"/>
      <c r="B695" s="10"/>
      <c r="C695" s="62"/>
      <c r="D695" s="10"/>
      <c r="E695" s="11"/>
    </row>
    <row r="696" spans="1:5">
      <c r="A696" s="9"/>
      <c r="B696" s="10"/>
      <c r="C696" s="62"/>
      <c r="D696" s="10"/>
      <c r="E696" s="11"/>
    </row>
    <row r="697" spans="1:5">
      <c r="A697" s="9"/>
      <c r="B697" s="10"/>
      <c r="C697" s="62"/>
      <c r="D697" s="10"/>
      <c r="E697" s="11"/>
    </row>
    <row r="698" spans="1:5">
      <c r="A698" s="9"/>
      <c r="B698" s="10"/>
      <c r="C698" s="62"/>
      <c r="D698" s="10"/>
      <c r="E698" s="11"/>
    </row>
    <row r="699" spans="1:5">
      <c r="A699" s="9"/>
      <c r="B699" s="10"/>
      <c r="C699" s="62"/>
      <c r="D699" s="10"/>
      <c r="E699" s="11"/>
    </row>
    <row r="700" spans="1:5">
      <c r="A700" s="9"/>
      <c r="B700" s="10"/>
      <c r="C700" s="62"/>
      <c r="D700" s="10"/>
      <c r="E700" s="11"/>
    </row>
    <row r="701" spans="1:5">
      <c r="A701" s="9"/>
      <c r="B701" s="10"/>
      <c r="C701" s="62"/>
      <c r="D701" s="10"/>
      <c r="E701" s="11"/>
    </row>
    <row r="702" spans="1:5">
      <c r="A702" s="9"/>
      <c r="B702" s="10"/>
      <c r="C702" s="62"/>
      <c r="D702" s="10"/>
      <c r="E702" s="11"/>
    </row>
    <row r="703" spans="1:5">
      <c r="A703" s="9"/>
      <c r="B703" s="10"/>
      <c r="C703" s="62"/>
      <c r="D703" s="10"/>
      <c r="E703" s="11"/>
    </row>
    <row r="704" spans="1:5">
      <c r="A704" s="9"/>
      <c r="B704" s="10"/>
      <c r="C704" s="62"/>
      <c r="D704" s="10"/>
      <c r="E704" s="11"/>
    </row>
    <row r="705" spans="1:5">
      <c r="A705" s="9"/>
      <c r="B705" s="10"/>
      <c r="C705" s="62"/>
      <c r="D705" s="10"/>
      <c r="E705" s="11"/>
    </row>
    <row r="706" spans="1:5">
      <c r="A706" s="9"/>
      <c r="B706" s="10"/>
      <c r="C706" s="62"/>
      <c r="D706" s="10"/>
      <c r="E706" s="11"/>
    </row>
    <row r="707" spans="1:5">
      <c r="A707" s="9"/>
      <c r="B707" s="10"/>
      <c r="C707" s="62"/>
      <c r="D707" s="10"/>
      <c r="E707" s="11"/>
    </row>
    <row r="708" spans="1:5">
      <c r="A708" s="9"/>
      <c r="B708" s="10"/>
      <c r="C708" s="62"/>
      <c r="D708" s="10"/>
      <c r="E708" s="11"/>
    </row>
    <row r="709" spans="1:5">
      <c r="A709" s="9"/>
      <c r="B709" s="10"/>
      <c r="C709" s="62"/>
      <c r="D709" s="10"/>
      <c r="E709" s="11"/>
    </row>
    <row r="710" spans="1:5">
      <c r="A710" s="9"/>
      <c r="B710" s="10"/>
      <c r="C710" s="62"/>
      <c r="D710" s="10"/>
      <c r="E710" s="11"/>
    </row>
    <row r="711" spans="1:5">
      <c r="A711" s="9"/>
      <c r="B711" s="10"/>
      <c r="C711" s="62"/>
      <c r="D711" s="10"/>
      <c r="E711" s="11"/>
    </row>
    <row r="712" spans="1:5">
      <c r="A712" s="9"/>
      <c r="B712" s="10"/>
      <c r="C712" s="62"/>
      <c r="D712" s="10"/>
      <c r="E712" s="11"/>
    </row>
    <row r="713" spans="1:5">
      <c r="A713" s="9"/>
      <c r="B713" s="10"/>
      <c r="C713" s="62"/>
      <c r="D713" s="10"/>
      <c r="E713" s="11"/>
    </row>
    <row r="714" spans="1:5">
      <c r="A714" s="9"/>
      <c r="B714" s="10"/>
      <c r="C714" s="62"/>
      <c r="D714" s="10"/>
      <c r="E714" s="11"/>
    </row>
    <row r="715" spans="1:5">
      <c r="A715" s="9"/>
      <c r="B715" s="10"/>
      <c r="C715" s="62"/>
      <c r="D715" s="10"/>
      <c r="E715" s="11"/>
    </row>
    <row r="716" spans="1:5">
      <c r="A716" s="9"/>
      <c r="B716" s="10"/>
      <c r="C716" s="62"/>
      <c r="D716" s="10"/>
      <c r="E716" s="11"/>
    </row>
    <row r="717" spans="1:5">
      <c r="A717" s="9"/>
      <c r="B717" s="10"/>
      <c r="C717" s="62"/>
      <c r="D717" s="10"/>
      <c r="E717" s="11"/>
    </row>
    <row r="718" spans="1:5">
      <c r="A718" s="9"/>
      <c r="B718" s="10"/>
      <c r="C718" s="62"/>
      <c r="D718" s="10"/>
      <c r="E718" s="11"/>
    </row>
    <row r="719" spans="1:5">
      <c r="A719" s="9"/>
      <c r="B719" s="10"/>
      <c r="C719" s="62"/>
      <c r="D719" s="10"/>
      <c r="E719" s="11"/>
    </row>
    <row r="720" spans="1:5">
      <c r="A720" s="9"/>
      <c r="B720" s="10"/>
      <c r="C720" s="62"/>
      <c r="D720" s="10"/>
      <c r="E720" s="11"/>
    </row>
    <row r="721" spans="1:5">
      <c r="A721" s="9"/>
      <c r="B721" s="10"/>
      <c r="C721" s="62"/>
      <c r="D721" s="10"/>
      <c r="E721" s="11"/>
    </row>
    <row r="722" spans="1:5">
      <c r="A722" s="9"/>
      <c r="B722" s="10"/>
      <c r="C722" s="62"/>
      <c r="D722" s="10"/>
      <c r="E722" s="11"/>
    </row>
    <row r="723" spans="1:5">
      <c r="A723" s="9"/>
      <c r="B723" s="10"/>
      <c r="C723" s="62"/>
      <c r="D723" s="10"/>
      <c r="E723" s="11"/>
    </row>
    <row r="724" spans="1:5">
      <c r="A724" s="9"/>
      <c r="B724" s="10"/>
      <c r="C724" s="62"/>
      <c r="D724" s="10"/>
      <c r="E724" s="11"/>
    </row>
    <row r="725" spans="1:5">
      <c r="A725" s="9"/>
      <c r="B725" s="10"/>
      <c r="C725" s="62"/>
      <c r="D725" s="10"/>
      <c r="E725" s="11"/>
    </row>
    <row r="726" spans="1:5">
      <c r="A726" s="9"/>
      <c r="B726" s="10"/>
      <c r="C726" s="62"/>
      <c r="D726" s="10"/>
      <c r="E726" s="11"/>
    </row>
    <row r="727" spans="1:5">
      <c r="A727" s="9"/>
      <c r="B727" s="10"/>
      <c r="C727" s="62"/>
      <c r="D727" s="10"/>
      <c r="E727" s="11"/>
    </row>
    <row r="728" spans="1:5">
      <c r="A728" s="9"/>
      <c r="B728" s="10"/>
      <c r="C728" s="62"/>
      <c r="D728" s="10"/>
      <c r="E728" s="11"/>
    </row>
    <row r="729" spans="1:5">
      <c r="A729" s="9"/>
      <c r="B729" s="10"/>
      <c r="C729" s="62"/>
      <c r="D729" s="10"/>
      <c r="E729" s="11"/>
    </row>
    <row r="730" spans="1:5">
      <c r="A730" s="9"/>
      <c r="B730" s="10"/>
      <c r="C730" s="62"/>
      <c r="D730" s="10"/>
      <c r="E730" s="11"/>
    </row>
    <row r="731" spans="1:5">
      <c r="A731" s="9"/>
      <c r="B731" s="10"/>
      <c r="C731" s="62"/>
      <c r="D731" s="10"/>
      <c r="E731" s="11"/>
    </row>
    <row r="732" spans="1:5">
      <c r="A732" s="9"/>
      <c r="B732" s="10"/>
      <c r="C732" s="62"/>
      <c r="D732" s="10"/>
      <c r="E732" s="11"/>
    </row>
    <row r="733" spans="1:5">
      <c r="A733" s="9"/>
      <c r="B733" s="10"/>
      <c r="C733" s="62"/>
      <c r="D733" s="10"/>
      <c r="E733" s="11"/>
    </row>
    <row r="734" spans="1:5">
      <c r="A734" s="9"/>
      <c r="B734" s="10"/>
      <c r="C734" s="62"/>
      <c r="D734" s="10"/>
      <c r="E734" s="11"/>
    </row>
    <row r="735" spans="1:5">
      <c r="A735" s="9"/>
      <c r="B735" s="10"/>
      <c r="C735" s="62"/>
      <c r="D735" s="10"/>
      <c r="E735" s="11"/>
    </row>
    <row r="736" spans="1:5">
      <c r="A736" s="9"/>
      <c r="B736" s="10"/>
      <c r="C736" s="62"/>
      <c r="D736" s="10"/>
      <c r="E736" s="11"/>
    </row>
    <row r="737" spans="1:5">
      <c r="A737" s="9"/>
      <c r="B737" s="10"/>
      <c r="C737" s="62"/>
      <c r="D737" s="10"/>
      <c r="E737" s="11"/>
    </row>
    <row r="738" spans="1:5">
      <c r="A738" s="9"/>
      <c r="B738" s="10"/>
      <c r="C738" s="62"/>
      <c r="D738" s="10"/>
      <c r="E738" s="11"/>
    </row>
    <row r="739" spans="1:5">
      <c r="A739" s="9"/>
      <c r="B739" s="10"/>
      <c r="C739" s="62"/>
      <c r="D739" s="10"/>
      <c r="E739" s="11"/>
    </row>
    <row r="740" spans="1:5">
      <c r="A740" s="9"/>
      <c r="B740" s="10"/>
      <c r="C740" s="62"/>
      <c r="D740" s="10"/>
      <c r="E740" s="11"/>
    </row>
    <row r="741" spans="1:5">
      <c r="A741" s="9"/>
      <c r="B741" s="10"/>
      <c r="C741" s="62"/>
      <c r="D741" s="10"/>
      <c r="E741" s="11"/>
    </row>
    <row r="742" spans="1:5">
      <c r="A742" s="9"/>
      <c r="B742" s="10"/>
      <c r="C742" s="62"/>
      <c r="D742" s="10"/>
      <c r="E742" s="11"/>
    </row>
    <row r="743" spans="1:5">
      <c r="A743" s="9"/>
      <c r="B743" s="10"/>
      <c r="C743" s="62"/>
      <c r="D743" s="10"/>
      <c r="E743" s="11"/>
    </row>
    <row r="744" spans="1:5">
      <c r="A744" s="9"/>
      <c r="B744" s="10"/>
      <c r="C744" s="62"/>
      <c r="D744" s="10"/>
      <c r="E744" s="11"/>
    </row>
    <row r="745" spans="1:5">
      <c r="A745" s="9"/>
      <c r="B745" s="10"/>
      <c r="C745" s="62"/>
      <c r="D745" s="10"/>
      <c r="E745" s="11"/>
    </row>
    <row r="746" spans="1:5">
      <c r="A746" s="9"/>
      <c r="B746" s="10"/>
      <c r="C746" s="62"/>
      <c r="D746" s="10"/>
      <c r="E746" s="11"/>
    </row>
    <row r="747" spans="1:5">
      <c r="A747" s="9"/>
      <c r="B747" s="10"/>
      <c r="C747" s="62"/>
      <c r="D747" s="10"/>
      <c r="E747" s="11"/>
    </row>
    <row r="748" spans="1:5">
      <c r="A748" s="9"/>
      <c r="B748" s="10"/>
      <c r="C748" s="62"/>
      <c r="D748" s="10"/>
      <c r="E748" s="11"/>
    </row>
    <row r="749" spans="1:5">
      <c r="A749" s="9"/>
      <c r="B749" s="10"/>
      <c r="C749" s="62"/>
      <c r="D749" s="10"/>
      <c r="E749" s="11"/>
    </row>
    <row r="750" spans="1:5">
      <c r="A750" s="9"/>
      <c r="B750" s="10"/>
      <c r="C750" s="62"/>
      <c r="D750" s="10"/>
      <c r="E750" s="11"/>
    </row>
    <row r="751" spans="1:5">
      <c r="A751" s="9"/>
      <c r="B751" s="10"/>
      <c r="C751" s="62"/>
      <c r="D751" s="10"/>
      <c r="E751" s="11"/>
    </row>
    <row r="752" spans="1:5">
      <c r="A752" s="9"/>
      <c r="B752" s="10"/>
      <c r="C752" s="62"/>
      <c r="D752" s="10"/>
      <c r="E752" s="11"/>
    </row>
    <row r="753" spans="1:5">
      <c r="A753" s="9"/>
      <c r="B753" s="10"/>
      <c r="C753" s="62"/>
      <c r="D753" s="10"/>
      <c r="E753" s="11"/>
    </row>
    <row r="754" spans="1:5">
      <c r="A754" s="9"/>
      <c r="B754" s="10"/>
      <c r="C754" s="62"/>
      <c r="D754" s="10"/>
      <c r="E754" s="11"/>
    </row>
    <row r="755" spans="1:5">
      <c r="A755" s="9"/>
      <c r="B755" s="10"/>
      <c r="C755" s="62"/>
      <c r="D755" s="10"/>
      <c r="E755" s="11"/>
    </row>
    <row r="756" spans="1:5">
      <c r="A756" s="9"/>
      <c r="B756" s="10"/>
      <c r="C756" s="62"/>
      <c r="D756" s="10"/>
      <c r="E756" s="11"/>
    </row>
    <row r="757" spans="1:5">
      <c r="A757" s="9"/>
      <c r="B757" s="10"/>
      <c r="C757" s="62"/>
      <c r="D757" s="10"/>
      <c r="E757" s="11"/>
    </row>
    <row r="758" spans="1:5">
      <c r="A758" s="9"/>
      <c r="B758" s="10"/>
      <c r="C758" s="62"/>
      <c r="D758" s="10"/>
      <c r="E758" s="11"/>
    </row>
    <row r="759" spans="1:5">
      <c r="A759" s="9"/>
      <c r="B759" s="10"/>
      <c r="C759" s="62"/>
      <c r="D759" s="10"/>
      <c r="E759" s="11"/>
    </row>
    <row r="760" spans="1:5">
      <c r="A760" s="9"/>
      <c r="B760" s="10"/>
      <c r="C760" s="62"/>
      <c r="D760" s="10"/>
      <c r="E760" s="11"/>
    </row>
    <row r="761" spans="1:5">
      <c r="A761" s="9"/>
      <c r="B761" s="10"/>
      <c r="C761" s="62"/>
      <c r="D761" s="10"/>
      <c r="E761" s="11"/>
    </row>
    <row r="762" spans="1:5">
      <c r="A762" s="9"/>
      <c r="B762" s="10"/>
      <c r="C762" s="62"/>
      <c r="D762" s="10"/>
      <c r="E762" s="11"/>
    </row>
    <row r="763" spans="1:5">
      <c r="A763" s="9"/>
      <c r="B763" s="10"/>
      <c r="C763" s="62"/>
      <c r="D763" s="10"/>
      <c r="E763" s="11"/>
    </row>
    <row r="764" spans="1:5">
      <c r="A764" s="9"/>
      <c r="B764" s="10"/>
      <c r="C764" s="62"/>
      <c r="D764" s="10"/>
      <c r="E764" s="11"/>
    </row>
    <row r="765" spans="1:5">
      <c r="A765" s="9"/>
      <c r="B765" s="10"/>
      <c r="C765" s="62"/>
      <c r="D765" s="10"/>
      <c r="E765" s="11"/>
    </row>
    <row r="766" spans="1:5">
      <c r="A766" s="9"/>
      <c r="B766" s="10"/>
      <c r="C766" s="62"/>
      <c r="D766" s="10"/>
      <c r="E766" s="11"/>
    </row>
    <row r="767" spans="1:5">
      <c r="A767" s="9"/>
      <c r="B767" s="10"/>
      <c r="C767" s="62"/>
      <c r="D767" s="10"/>
      <c r="E767" s="11"/>
    </row>
    <row r="768" spans="1:5">
      <c r="A768" s="9"/>
      <c r="B768" s="10"/>
      <c r="C768" s="62"/>
      <c r="D768" s="10"/>
      <c r="E768" s="11"/>
    </row>
    <row r="769" spans="1:5">
      <c r="A769" s="9"/>
      <c r="B769" s="10"/>
      <c r="C769" s="62"/>
      <c r="D769" s="10"/>
      <c r="E769" s="11"/>
    </row>
    <row r="770" spans="1:5">
      <c r="A770" s="9"/>
      <c r="B770" s="10"/>
      <c r="C770" s="62"/>
      <c r="D770" s="10"/>
      <c r="E770" s="11"/>
    </row>
    <row r="771" spans="1:5">
      <c r="A771" s="9"/>
      <c r="B771" s="10"/>
      <c r="C771" s="62"/>
      <c r="D771" s="10"/>
      <c r="E771" s="11"/>
    </row>
    <row r="772" spans="1:5">
      <c r="A772" s="9"/>
      <c r="B772" s="10"/>
      <c r="C772" s="62"/>
      <c r="D772" s="10"/>
      <c r="E772" s="11"/>
    </row>
    <row r="773" spans="1:5">
      <c r="A773" s="9"/>
      <c r="B773" s="10"/>
      <c r="C773" s="62"/>
      <c r="D773" s="10"/>
      <c r="E773" s="11"/>
    </row>
    <row r="774" spans="1:5">
      <c r="A774" s="9"/>
      <c r="B774" s="10"/>
      <c r="C774" s="62"/>
      <c r="D774" s="10"/>
      <c r="E774" s="11"/>
    </row>
    <row r="775" spans="1:5">
      <c r="A775" s="9"/>
      <c r="B775" s="10"/>
      <c r="C775" s="62"/>
      <c r="D775" s="10"/>
      <c r="E775" s="11"/>
    </row>
    <row r="776" spans="1:5">
      <c r="A776" s="9"/>
      <c r="B776" s="10"/>
      <c r="C776" s="62"/>
      <c r="D776" s="10"/>
      <c r="E776" s="11"/>
    </row>
    <row r="777" spans="1:5">
      <c r="A777" s="9"/>
      <c r="B777" s="10"/>
      <c r="C777" s="62"/>
      <c r="D777" s="10"/>
      <c r="E777" s="11"/>
    </row>
    <row r="778" spans="1:5">
      <c r="A778" s="9"/>
      <c r="B778" s="10"/>
      <c r="C778" s="62"/>
      <c r="D778" s="10"/>
      <c r="E778" s="11"/>
    </row>
    <row r="779" spans="1:5">
      <c r="A779" s="9"/>
      <c r="B779" s="10"/>
      <c r="C779" s="62"/>
      <c r="D779" s="10"/>
      <c r="E779" s="11"/>
    </row>
    <row r="780" spans="1:5">
      <c r="A780" s="9"/>
      <c r="B780" s="10"/>
      <c r="C780" s="62"/>
      <c r="D780" s="10"/>
      <c r="E780" s="11"/>
    </row>
    <row r="781" spans="1:5">
      <c r="A781" s="9"/>
      <c r="B781" s="10"/>
      <c r="C781" s="62"/>
      <c r="D781" s="10"/>
      <c r="E781" s="11"/>
    </row>
    <row r="782" spans="1:5">
      <c r="A782" s="9"/>
      <c r="B782" s="10"/>
      <c r="C782" s="62"/>
      <c r="D782" s="10"/>
      <c r="E782" s="11"/>
    </row>
    <row r="783" spans="1:5">
      <c r="A783" s="9"/>
      <c r="B783" s="10"/>
      <c r="C783" s="62"/>
      <c r="D783" s="10"/>
      <c r="E783" s="11"/>
    </row>
    <row r="784" spans="1:5">
      <c r="A784" s="9"/>
      <c r="B784" s="10"/>
      <c r="C784" s="62"/>
      <c r="D784" s="10"/>
      <c r="E784" s="11"/>
    </row>
    <row r="785" spans="1:5">
      <c r="A785" s="9"/>
      <c r="B785" s="10"/>
      <c r="C785" s="62"/>
      <c r="D785" s="10"/>
      <c r="E785" s="11"/>
    </row>
    <row r="786" spans="1:5">
      <c r="A786" s="9"/>
      <c r="B786" s="10"/>
      <c r="C786" s="62"/>
      <c r="D786" s="10"/>
      <c r="E786" s="11"/>
    </row>
    <row r="787" spans="1:5">
      <c r="A787" s="9"/>
      <c r="B787" s="10"/>
      <c r="C787" s="62"/>
      <c r="D787" s="10"/>
      <c r="E787" s="11"/>
    </row>
    <row r="788" spans="1:5">
      <c r="A788" s="9"/>
      <c r="B788" s="10"/>
      <c r="C788" s="62"/>
      <c r="D788" s="10"/>
      <c r="E788" s="11"/>
    </row>
    <row r="789" spans="1:5">
      <c r="A789" s="9"/>
      <c r="B789" s="10"/>
      <c r="C789" s="62"/>
      <c r="D789" s="10"/>
      <c r="E789" s="11"/>
    </row>
    <row r="790" spans="1:5">
      <c r="A790" s="9"/>
      <c r="B790" s="10"/>
      <c r="C790" s="62"/>
      <c r="D790" s="10"/>
      <c r="E790" s="11"/>
    </row>
    <row r="791" spans="1:5">
      <c r="A791" s="9"/>
      <c r="B791" s="10"/>
      <c r="C791" s="62"/>
      <c r="D791" s="10"/>
      <c r="E791" s="11"/>
    </row>
    <row r="792" spans="1:5">
      <c r="A792" s="9"/>
      <c r="B792" s="10"/>
      <c r="C792" s="62"/>
      <c r="D792" s="10"/>
      <c r="E792" s="11"/>
    </row>
    <row r="793" spans="1:5">
      <c r="A793" s="9"/>
      <c r="B793" s="10"/>
      <c r="C793" s="62"/>
      <c r="D793" s="10"/>
      <c r="E793" s="11"/>
    </row>
    <row r="794" spans="1:5">
      <c r="A794" s="9"/>
      <c r="B794" s="10"/>
      <c r="C794" s="62"/>
      <c r="D794" s="10"/>
      <c r="E794" s="11"/>
    </row>
    <row r="795" spans="1:5">
      <c r="A795" s="9"/>
      <c r="B795" s="10"/>
      <c r="C795" s="62"/>
      <c r="D795" s="10"/>
      <c r="E795" s="11"/>
    </row>
    <row r="796" spans="1:5">
      <c r="A796" s="9"/>
      <c r="B796" s="10"/>
      <c r="C796" s="62"/>
      <c r="D796" s="10"/>
      <c r="E796" s="11"/>
    </row>
    <row r="797" spans="1:5">
      <c r="A797" s="9"/>
      <c r="B797" s="10"/>
      <c r="C797" s="62"/>
      <c r="D797" s="10"/>
      <c r="E797" s="11"/>
    </row>
    <row r="798" spans="1:5">
      <c r="A798" s="9"/>
      <c r="B798" s="10"/>
      <c r="C798" s="62"/>
      <c r="D798" s="10"/>
      <c r="E798" s="11"/>
    </row>
    <row r="799" spans="1:5">
      <c r="A799" s="9"/>
      <c r="B799" s="10"/>
      <c r="C799" s="62"/>
      <c r="D799" s="10"/>
      <c r="E799" s="11"/>
    </row>
    <row r="800" spans="1:5">
      <c r="A800" s="9"/>
      <c r="B800" s="10"/>
      <c r="C800" s="62"/>
      <c r="D800" s="10"/>
      <c r="E800" s="11"/>
    </row>
    <row r="801" spans="1:5">
      <c r="A801" s="9"/>
      <c r="B801" s="10"/>
      <c r="C801" s="62"/>
      <c r="D801" s="10"/>
      <c r="E801" s="11"/>
    </row>
    <row r="802" spans="1:5">
      <c r="A802" s="9"/>
      <c r="B802" s="10"/>
      <c r="C802" s="62"/>
      <c r="D802" s="10"/>
      <c r="E802" s="11"/>
    </row>
    <row r="803" spans="1:5">
      <c r="A803" s="9"/>
      <c r="B803" s="10"/>
      <c r="C803" s="62"/>
      <c r="D803" s="10"/>
      <c r="E803" s="11"/>
    </row>
    <row r="804" spans="1:5">
      <c r="A804" s="9"/>
      <c r="B804" s="10"/>
      <c r="C804" s="62"/>
      <c r="D804" s="10"/>
      <c r="E804" s="11"/>
    </row>
    <row r="805" spans="1:5">
      <c r="A805" s="9"/>
      <c r="B805" s="10"/>
      <c r="C805" s="62"/>
      <c r="D805" s="10"/>
      <c r="E805" s="11"/>
    </row>
    <row r="806" spans="1:5">
      <c r="A806" s="9"/>
      <c r="B806" s="10"/>
      <c r="C806" s="62"/>
      <c r="D806" s="10"/>
      <c r="E806" s="11"/>
    </row>
    <row r="807" spans="1:5">
      <c r="A807" s="9"/>
      <c r="B807" s="10"/>
      <c r="C807" s="62"/>
      <c r="D807" s="10"/>
      <c r="E807" s="11"/>
    </row>
    <row r="808" spans="1:5">
      <c r="A808" s="9"/>
      <c r="B808" s="10"/>
      <c r="C808" s="62"/>
      <c r="D808" s="10"/>
      <c r="E808" s="11"/>
    </row>
    <row r="809" spans="1:5">
      <c r="A809" s="9"/>
      <c r="B809" s="10"/>
      <c r="C809" s="62"/>
      <c r="D809" s="10"/>
      <c r="E809" s="11"/>
    </row>
    <row r="810" spans="1:5">
      <c r="A810" s="9"/>
      <c r="B810" s="10"/>
      <c r="C810" s="62"/>
      <c r="D810" s="10"/>
      <c r="E810" s="11"/>
    </row>
    <row r="811" spans="1:5">
      <c r="A811" s="9"/>
      <c r="B811" s="10"/>
      <c r="C811" s="62"/>
      <c r="D811" s="10"/>
      <c r="E811" s="11"/>
    </row>
    <row r="812" spans="1:5">
      <c r="A812" s="9"/>
      <c r="B812" s="10"/>
      <c r="C812" s="62"/>
      <c r="D812" s="10"/>
      <c r="E812" s="11"/>
    </row>
    <row r="813" spans="1:5">
      <c r="A813" s="9"/>
      <c r="B813" s="10"/>
      <c r="C813" s="62"/>
      <c r="D813" s="10"/>
      <c r="E813" s="11"/>
    </row>
    <row r="814" spans="1:5">
      <c r="A814" s="9"/>
      <c r="B814" s="10"/>
      <c r="C814" s="62"/>
      <c r="D814" s="10"/>
      <c r="E814" s="11"/>
    </row>
    <row r="815" spans="1:5">
      <c r="A815" s="9"/>
      <c r="B815" s="10"/>
      <c r="C815" s="62"/>
      <c r="D815" s="10"/>
      <c r="E815" s="11"/>
    </row>
    <row r="816" spans="1:5">
      <c r="A816" s="9"/>
      <c r="B816" s="10"/>
      <c r="C816" s="62"/>
      <c r="D816" s="10"/>
      <c r="E816" s="11"/>
    </row>
    <row r="817" spans="1:5">
      <c r="A817" s="9"/>
      <c r="B817" s="10"/>
      <c r="C817" s="62"/>
      <c r="D817" s="10"/>
      <c r="E817" s="11"/>
    </row>
    <row r="818" spans="1:5">
      <c r="A818" s="9"/>
      <c r="B818" s="10"/>
      <c r="C818" s="62"/>
      <c r="D818" s="10"/>
      <c r="E818" s="11"/>
    </row>
    <row r="819" spans="1:5">
      <c r="A819" s="9"/>
      <c r="B819" s="10"/>
      <c r="C819" s="62"/>
      <c r="D819" s="10"/>
      <c r="E819" s="11"/>
    </row>
    <row r="820" spans="1:5">
      <c r="A820" s="9"/>
      <c r="B820" s="10"/>
      <c r="C820" s="62"/>
      <c r="D820" s="10"/>
      <c r="E820" s="11"/>
    </row>
    <row r="821" spans="1:5">
      <c r="A821" s="9"/>
      <c r="B821" s="10"/>
      <c r="C821" s="62"/>
      <c r="D821" s="10"/>
      <c r="E821" s="11"/>
    </row>
    <row r="822" spans="1:5">
      <c r="A822" s="9"/>
      <c r="B822" s="10"/>
      <c r="C822" s="62"/>
      <c r="D822" s="10"/>
      <c r="E822" s="11"/>
    </row>
    <row r="823" spans="1:5">
      <c r="A823" s="9"/>
      <c r="B823" s="10"/>
      <c r="C823" s="62"/>
      <c r="D823" s="10"/>
      <c r="E823" s="11"/>
    </row>
    <row r="824" spans="1:5">
      <c r="A824" s="9"/>
      <c r="B824" s="10"/>
      <c r="C824" s="62"/>
      <c r="D824" s="10"/>
      <c r="E824" s="11"/>
    </row>
    <row r="825" spans="1:5">
      <c r="A825" s="9"/>
      <c r="B825" s="10"/>
      <c r="C825" s="62"/>
      <c r="D825" s="10"/>
      <c r="E825" s="11"/>
    </row>
    <row r="826" spans="1:5">
      <c r="A826" s="9"/>
      <c r="B826" s="10"/>
      <c r="C826" s="62"/>
      <c r="D826" s="10"/>
      <c r="E826" s="11"/>
    </row>
    <row r="827" spans="1:5">
      <c r="A827" s="9"/>
      <c r="B827" s="10"/>
      <c r="C827" s="62"/>
      <c r="D827" s="10"/>
      <c r="E827" s="11"/>
    </row>
    <row r="828" spans="1:5">
      <c r="A828" s="9"/>
      <c r="B828" s="10"/>
      <c r="C828" s="62"/>
      <c r="D828" s="10"/>
      <c r="E828" s="11"/>
    </row>
    <row r="829" spans="1:5">
      <c r="A829" s="9"/>
      <c r="B829" s="10"/>
      <c r="C829" s="62"/>
      <c r="D829" s="10"/>
      <c r="E829" s="11"/>
    </row>
    <row r="830" spans="1:5">
      <c r="A830" s="9"/>
      <c r="B830" s="10"/>
      <c r="C830" s="62"/>
      <c r="D830" s="10"/>
      <c r="E830" s="11"/>
    </row>
    <row r="831" spans="1:5">
      <c r="A831" s="9"/>
      <c r="B831" s="10"/>
      <c r="C831" s="62"/>
      <c r="D831" s="10"/>
      <c r="E831" s="11"/>
    </row>
    <row r="832" spans="1:5">
      <c r="A832" s="9"/>
      <c r="B832" s="10"/>
      <c r="C832" s="62"/>
      <c r="D832" s="10"/>
      <c r="E832" s="11"/>
    </row>
    <row r="833" spans="1:5">
      <c r="A833" s="9"/>
      <c r="B833" s="10"/>
      <c r="C833" s="62"/>
      <c r="D833" s="10"/>
      <c r="E833" s="11"/>
    </row>
    <row r="834" spans="1:5">
      <c r="A834" s="9"/>
      <c r="B834" s="10"/>
      <c r="C834" s="62"/>
      <c r="D834" s="10"/>
      <c r="E834" s="11"/>
    </row>
    <row r="835" spans="1:5">
      <c r="A835" s="9"/>
      <c r="B835" s="10"/>
      <c r="C835" s="62"/>
      <c r="D835" s="10"/>
      <c r="E835" s="11"/>
    </row>
    <row r="836" spans="1:5">
      <c r="A836" s="9"/>
      <c r="B836" s="10"/>
      <c r="C836" s="62"/>
      <c r="D836" s="10"/>
      <c r="E836" s="11"/>
    </row>
    <row r="837" spans="1:5">
      <c r="A837" s="9"/>
      <c r="B837" s="10"/>
      <c r="C837" s="62"/>
      <c r="D837" s="10"/>
      <c r="E837" s="11"/>
    </row>
    <row r="838" spans="1:5">
      <c r="A838" s="9"/>
      <c r="B838" s="10"/>
      <c r="C838" s="62"/>
      <c r="D838" s="10"/>
      <c r="E838" s="11"/>
    </row>
    <row r="839" spans="1:5">
      <c r="A839" s="9"/>
      <c r="B839" s="10"/>
      <c r="C839" s="62"/>
      <c r="D839" s="10"/>
      <c r="E839" s="11"/>
    </row>
    <row r="840" spans="1:5">
      <c r="A840" s="9"/>
      <c r="B840" s="10"/>
      <c r="C840" s="62"/>
      <c r="D840" s="10"/>
      <c r="E840" s="11"/>
    </row>
    <row r="841" spans="1:5">
      <c r="A841" s="9"/>
      <c r="B841" s="10"/>
      <c r="C841" s="62"/>
      <c r="D841" s="10"/>
      <c r="E841" s="11"/>
    </row>
    <row r="842" spans="1:5">
      <c r="A842" s="9"/>
      <c r="B842" s="10"/>
      <c r="C842" s="62"/>
      <c r="D842" s="10"/>
      <c r="E842" s="11"/>
    </row>
    <row r="843" spans="1:5">
      <c r="A843" s="9"/>
      <c r="B843" s="10"/>
      <c r="C843" s="62"/>
      <c r="D843" s="10"/>
      <c r="E843" s="11"/>
    </row>
    <row r="844" spans="1:5">
      <c r="A844" s="9"/>
      <c r="B844" s="10"/>
      <c r="C844" s="62"/>
      <c r="D844" s="10"/>
      <c r="E844" s="11"/>
    </row>
    <row r="845" spans="1:5">
      <c r="A845" s="9"/>
      <c r="B845" s="10"/>
      <c r="C845" s="62"/>
      <c r="D845" s="10"/>
      <c r="E845" s="11"/>
    </row>
    <row r="846" spans="1:5">
      <c r="A846" s="9"/>
      <c r="B846" s="10"/>
      <c r="C846" s="62"/>
      <c r="D846" s="10"/>
      <c r="E846" s="11"/>
    </row>
    <row r="847" spans="1:5">
      <c r="A847" s="9"/>
      <c r="B847" s="10"/>
      <c r="C847" s="62"/>
      <c r="D847" s="10"/>
      <c r="E847" s="11"/>
    </row>
    <row r="848" spans="1:5">
      <c r="A848" s="9"/>
      <c r="B848" s="10"/>
      <c r="C848" s="62"/>
      <c r="D848" s="10"/>
      <c r="E848" s="11"/>
    </row>
    <row r="849" spans="1:5">
      <c r="A849" s="9"/>
      <c r="B849" s="10"/>
      <c r="C849" s="62"/>
      <c r="D849" s="10"/>
      <c r="E849" s="11"/>
    </row>
    <row r="850" spans="1:5">
      <c r="A850" s="9"/>
      <c r="B850" s="10"/>
      <c r="C850" s="62"/>
      <c r="D850" s="10"/>
      <c r="E850" s="11"/>
    </row>
    <row r="851" spans="1:5">
      <c r="A851" s="9"/>
      <c r="B851" s="10"/>
      <c r="C851" s="62"/>
      <c r="D851" s="10"/>
      <c r="E851" s="11"/>
    </row>
    <row r="852" spans="1:5">
      <c r="A852" s="9"/>
      <c r="B852" s="10"/>
      <c r="C852" s="62"/>
      <c r="D852" s="10"/>
      <c r="E852" s="11"/>
    </row>
    <row r="853" spans="1:5">
      <c r="A853" s="9"/>
      <c r="B853" s="10"/>
      <c r="C853" s="62"/>
      <c r="D853" s="10"/>
      <c r="E853" s="11"/>
    </row>
    <row r="854" spans="1:5">
      <c r="A854" s="9"/>
      <c r="B854" s="10"/>
      <c r="C854" s="62"/>
      <c r="D854" s="10"/>
      <c r="E854" s="11"/>
    </row>
    <row r="855" spans="1:5">
      <c r="A855" s="9"/>
      <c r="B855" s="10"/>
      <c r="C855" s="62"/>
      <c r="D855" s="10"/>
      <c r="E855" s="11"/>
    </row>
    <row r="856" spans="1:5">
      <c r="A856" s="9"/>
      <c r="B856" s="10"/>
      <c r="C856" s="62"/>
      <c r="D856" s="10"/>
      <c r="E856" s="11"/>
    </row>
    <row r="857" spans="1:5">
      <c r="A857" s="9"/>
      <c r="B857" s="10"/>
      <c r="C857" s="62"/>
      <c r="D857" s="10"/>
      <c r="E857" s="11"/>
    </row>
    <row r="858" spans="1:5">
      <c r="A858" s="9"/>
      <c r="B858" s="10"/>
      <c r="C858" s="62"/>
      <c r="D858" s="10"/>
      <c r="E858" s="11"/>
    </row>
    <row r="859" spans="1:5">
      <c r="A859" s="9"/>
      <c r="B859" s="10"/>
      <c r="C859" s="62"/>
      <c r="D859" s="10"/>
      <c r="E859" s="11"/>
    </row>
    <row r="860" spans="1:5">
      <c r="A860" s="9"/>
      <c r="B860" s="10"/>
      <c r="C860" s="62"/>
      <c r="D860" s="10"/>
      <c r="E860" s="11"/>
    </row>
    <row r="861" spans="1:5">
      <c r="A861" s="9"/>
      <c r="B861" s="10"/>
      <c r="C861" s="62"/>
      <c r="D861" s="10"/>
      <c r="E861" s="11"/>
    </row>
    <row r="862" spans="1:5">
      <c r="A862" s="9"/>
      <c r="B862" s="10"/>
      <c r="C862" s="62"/>
      <c r="D862" s="10"/>
      <c r="E862" s="11"/>
    </row>
    <row r="863" spans="1:5">
      <c r="A863" s="9"/>
      <c r="B863" s="10"/>
      <c r="C863" s="62"/>
      <c r="D863" s="10"/>
      <c r="E863" s="11"/>
    </row>
    <row r="864" spans="1:5">
      <c r="A864" s="9"/>
      <c r="B864" s="10"/>
      <c r="C864" s="62"/>
      <c r="D864" s="10"/>
      <c r="E864" s="11"/>
    </row>
    <row r="865" spans="1:5">
      <c r="A865" s="9"/>
      <c r="B865" s="10"/>
      <c r="C865" s="62"/>
      <c r="D865" s="10"/>
      <c r="E865" s="11"/>
    </row>
    <row r="866" spans="1:5">
      <c r="A866" s="9"/>
      <c r="B866" s="10"/>
      <c r="C866" s="62"/>
      <c r="D866" s="10"/>
      <c r="E866" s="11"/>
    </row>
    <row r="867" spans="1:5">
      <c r="A867" s="9"/>
      <c r="B867" s="10"/>
      <c r="C867" s="62"/>
      <c r="D867" s="10"/>
      <c r="E867" s="11"/>
    </row>
    <row r="868" spans="1:5">
      <c r="A868" s="9"/>
      <c r="B868" s="10"/>
      <c r="C868" s="62"/>
      <c r="D868" s="10"/>
      <c r="E868" s="11"/>
    </row>
    <row r="869" spans="1:5">
      <c r="A869" s="9"/>
      <c r="B869" s="10"/>
      <c r="C869" s="62"/>
      <c r="D869" s="10"/>
      <c r="E869" s="11"/>
    </row>
    <row r="870" spans="1:5">
      <c r="A870" s="9"/>
      <c r="B870" s="10"/>
      <c r="C870" s="62"/>
      <c r="D870" s="10"/>
      <c r="E870" s="11"/>
    </row>
    <row r="871" spans="1:5">
      <c r="A871" s="9"/>
      <c r="B871" s="10"/>
      <c r="C871" s="62"/>
      <c r="D871" s="10"/>
      <c r="E871" s="11"/>
    </row>
    <row r="872" spans="1:5">
      <c r="A872" s="9"/>
      <c r="B872" s="10"/>
      <c r="C872" s="62"/>
      <c r="D872" s="10"/>
      <c r="E872" s="11"/>
    </row>
    <row r="873" spans="1:5">
      <c r="A873" s="9"/>
      <c r="B873" s="10"/>
      <c r="C873" s="62"/>
      <c r="D873" s="10"/>
      <c r="E873" s="11"/>
    </row>
    <row r="874" spans="1:5">
      <c r="A874" s="9"/>
      <c r="B874" s="10"/>
      <c r="C874" s="62"/>
      <c r="D874" s="10"/>
      <c r="E874" s="11"/>
    </row>
    <row r="875" spans="1:5">
      <c r="A875" s="9"/>
      <c r="B875" s="10"/>
      <c r="C875" s="62"/>
      <c r="D875" s="10"/>
      <c r="E875" s="11"/>
    </row>
    <row r="876" spans="1:5">
      <c r="A876" s="9"/>
      <c r="B876" s="10"/>
      <c r="C876" s="62"/>
      <c r="D876" s="10"/>
      <c r="E876" s="11"/>
    </row>
    <row r="877" spans="1:5">
      <c r="A877" s="9"/>
      <c r="B877" s="10"/>
      <c r="C877" s="62"/>
      <c r="D877" s="10"/>
      <c r="E877" s="11"/>
    </row>
    <row r="878" spans="1:5">
      <c r="A878" s="9"/>
      <c r="B878" s="10"/>
      <c r="C878" s="62"/>
      <c r="D878" s="10"/>
      <c r="E878" s="11"/>
    </row>
    <row r="879" spans="1:5">
      <c r="A879" s="9"/>
      <c r="B879" s="10"/>
      <c r="C879" s="62"/>
      <c r="D879" s="10"/>
      <c r="E879" s="11"/>
    </row>
    <row r="880" spans="1:5">
      <c r="A880" s="9"/>
      <c r="B880" s="10"/>
      <c r="C880" s="62"/>
      <c r="D880" s="10"/>
      <c r="E880" s="11"/>
    </row>
    <row r="881" spans="1:5">
      <c r="A881" s="9"/>
      <c r="B881" s="10"/>
      <c r="C881" s="62"/>
      <c r="D881" s="10"/>
      <c r="E881" s="11"/>
    </row>
    <row r="882" spans="1:5">
      <c r="A882" s="9"/>
      <c r="B882" s="10"/>
      <c r="C882" s="62"/>
      <c r="D882" s="10"/>
      <c r="E882" s="11"/>
    </row>
    <row r="883" spans="1:5">
      <c r="A883" s="9"/>
      <c r="B883" s="10"/>
      <c r="C883" s="62"/>
      <c r="D883" s="10"/>
      <c r="E883" s="11"/>
    </row>
    <row r="884" spans="1:5">
      <c r="A884" s="9"/>
      <c r="B884" s="10"/>
      <c r="C884" s="62"/>
      <c r="D884" s="10"/>
      <c r="E884" s="11"/>
    </row>
    <row r="885" spans="1:5">
      <c r="A885" s="9"/>
      <c r="B885" s="10"/>
      <c r="C885" s="62"/>
      <c r="D885" s="10"/>
      <c r="E885" s="11"/>
    </row>
    <row r="886" spans="1:5">
      <c r="A886" s="9"/>
      <c r="B886" s="10"/>
      <c r="C886" s="62"/>
      <c r="D886" s="10"/>
      <c r="E886" s="11"/>
    </row>
    <row r="887" spans="1:5">
      <c r="A887" s="9"/>
      <c r="B887" s="10"/>
      <c r="C887" s="62"/>
      <c r="D887" s="10"/>
      <c r="E887" s="11"/>
    </row>
    <row r="888" spans="1:5">
      <c r="A888" s="9"/>
      <c r="B888" s="10"/>
      <c r="C888" s="62"/>
      <c r="D888" s="10"/>
      <c r="E888" s="11"/>
    </row>
    <row r="889" spans="1:5">
      <c r="A889" s="9"/>
      <c r="B889" s="10"/>
      <c r="C889" s="62"/>
      <c r="D889" s="10"/>
      <c r="E889" s="11"/>
    </row>
    <row r="890" spans="1:5">
      <c r="A890" s="9"/>
      <c r="B890" s="10"/>
      <c r="C890" s="62"/>
      <c r="D890" s="10"/>
      <c r="E890" s="11"/>
    </row>
    <row r="891" spans="1:5">
      <c r="A891" s="9"/>
      <c r="B891" s="10"/>
      <c r="C891" s="62"/>
      <c r="D891" s="10"/>
      <c r="E891" s="11"/>
    </row>
    <row r="892" spans="1:5">
      <c r="A892" s="9"/>
      <c r="B892" s="10"/>
      <c r="C892" s="62"/>
      <c r="D892" s="10"/>
      <c r="E892" s="11"/>
    </row>
    <row r="893" spans="1:5">
      <c r="A893" s="9"/>
      <c r="B893" s="10"/>
      <c r="C893" s="62"/>
      <c r="D893" s="10"/>
      <c r="E893" s="11"/>
    </row>
    <row r="894" spans="1:5">
      <c r="A894" s="9"/>
      <c r="B894" s="10"/>
      <c r="C894" s="62"/>
      <c r="D894" s="10"/>
      <c r="E894" s="11"/>
    </row>
    <row r="895" spans="1:5">
      <c r="A895" s="9"/>
      <c r="B895" s="10"/>
      <c r="C895" s="62"/>
      <c r="D895" s="10"/>
      <c r="E895" s="11"/>
    </row>
    <row r="896" spans="1:5">
      <c r="A896" s="9"/>
      <c r="B896" s="10"/>
      <c r="C896" s="62"/>
      <c r="D896" s="10"/>
      <c r="E896" s="11"/>
    </row>
    <row r="897" spans="1:5">
      <c r="A897" s="9"/>
      <c r="B897" s="10"/>
      <c r="C897" s="62"/>
      <c r="D897" s="10"/>
      <c r="E897" s="11"/>
    </row>
    <row r="898" spans="1:5">
      <c r="A898" s="9"/>
      <c r="B898" s="10"/>
      <c r="C898" s="62"/>
      <c r="D898" s="10"/>
      <c r="E898" s="11"/>
    </row>
    <row r="899" spans="1:5">
      <c r="A899" s="9"/>
      <c r="B899" s="10"/>
      <c r="C899" s="62"/>
      <c r="D899" s="10"/>
      <c r="E899" s="11"/>
    </row>
    <row r="900" spans="1:5">
      <c r="A900" s="9"/>
      <c r="B900" s="10"/>
      <c r="C900" s="62"/>
      <c r="D900" s="10"/>
      <c r="E900" s="11"/>
    </row>
    <row r="901" spans="1:5">
      <c r="A901" s="9"/>
      <c r="B901" s="10"/>
      <c r="C901" s="62"/>
      <c r="D901" s="10"/>
      <c r="E901" s="11"/>
    </row>
    <row r="902" spans="1:5">
      <c r="A902" s="9"/>
      <c r="B902" s="10"/>
      <c r="C902" s="62"/>
      <c r="D902" s="10"/>
      <c r="E902" s="11"/>
    </row>
    <row r="903" spans="1:5">
      <c r="A903" s="9"/>
      <c r="B903" s="10"/>
      <c r="C903" s="62"/>
      <c r="D903" s="10"/>
      <c r="E903" s="11"/>
    </row>
    <row r="904" spans="1:5">
      <c r="A904" s="9"/>
      <c r="B904" s="10"/>
      <c r="C904" s="62"/>
      <c r="D904" s="10"/>
      <c r="E904" s="11"/>
    </row>
    <row r="905" spans="1:5">
      <c r="A905" s="9"/>
      <c r="B905" s="10"/>
      <c r="C905" s="62"/>
      <c r="D905" s="10"/>
      <c r="E905" s="11"/>
    </row>
    <row r="906" spans="1:5">
      <c r="A906" s="9"/>
      <c r="B906" s="10"/>
      <c r="C906" s="62"/>
      <c r="D906" s="10"/>
      <c r="E906" s="11"/>
    </row>
    <row r="907" spans="1:5">
      <c r="A907" s="9"/>
      <c r="B907" s="10"/>
      <c r="C907" s="62"/>
      <c r="D907" s="10"/>
      <c r="E907" s="11"/>
    </row>
    <row r="908" spans="1:5">
      <c r="A908" s="9"/>
      <c r="B908" s="10"/>
      <c r="C908" s="62"/>
      <c r="D908" s="10"/>
      <c r="E908" s="11"/>
    </row>
    <row r="909" spans="1:5">
      <c r="A909" s="9"/>
      <c r="B909" s="10"/>
      <c r="C909" s="62"/>
      <c r="D909" s="10"/>
      <c r="E909" s="11"/>
    </row>
    <row r="910" spans="1:5">
      <c r="A910" s="9"/>
      <c r="B910" s="10"/>
      <c r="C910" s="62"/>
      <c r="D910" s="10"/>
      <c r="E910" s="11"/>
    </row>
    <row r="911" spans="1:5">
      <c r="A911" s="9"/>
      <c r="B911" s="10"/>
      <c r="C911" s="62"/>
      <c r="D911" s="10"/>
      <c r="E911" s="11"/>
    </row>
    <row r="912" spans="1:5">
      <c r="A912" s="9"/>
      <c r="B912" s="10"/>
      <c r="C912" s="62"/>
      <c r="D912" s="10"/>
      <c r="E912" s="11"/>
    </row>
    <row r="913" spans="1:5">
      <c r="A913" s="9"/>
      <c r="B913" s="10"/>
      <c r="C913" s="62"/>
      <c r="D913" s="10"/>
      <c r="E913" s="11"/>
    </row>
    <row r="914" spans="1:5">
      <c r="A914" s="9"/>
      <c r="B914" s="10"/>
      <c r="C914" s="62"/>
      <c r="D914" s="10"/>
      <c r="E914" s="11"/>
    </row>
    <row r="915" spans="1:5">
      <c r="A915" s="9"/>
      <c r="B915" s="10"/>
      <c r="C915" s="62"/>
      <c r="D915" s="10"/>
      <c r="E915" s="11"/>
    </row>
    <row r="916" spans="1:5">
      <c r="A916" s="9"/>
      <c r="B916" s="10"/>
      <c r="C916" s="62"/>
      <c r="D916" s="10"/>
      <c r="E916" s="11"/>
    </row>
    <row r="917" spans="1:5">
      <c r="A917" s="9"/>
      <c r="B917" s="10"/>
      <c r="C917" s="62"/>
      <c r="D917" s="10"/>
      <c r="E917" s="11"/>
    </row>
    <row r="918" spans="1:5">
      <c r="A918" s="9"/>
      <c r="B918" s="10"/>
      <c r="C918" s="62"/>
      <c r="D918" s="10"/>
      <c r="E918" s="11"/>
    </row>
    <row r="919" spans="1:5">
      <c r="A919" s="9"/>
      <c r="B919" s="10"/>
      <c r="C919" s="62"/>
      <c r="D919" s="10"/>
      <c r="E919" s="11"/>
    </row>
    <row r="920" spans="1:5">
      <c r="A920" s="9"/>
      <c r="B920" s="10"/>
      <c r="C920" s="62"/>
      <c r="D920" s="10"/>
      <c r="E920" s="11"/>
    </row>
    <row r="921" spans="1:5">
      <c r="A921" s="9"/>
      <c r="B921" s="10"/>
      <c r="C921" s="62"/>
      <c r="D921" s="10"/>
      <c r="E921" s="11"/>
    </row>
    <row r="922" spans="1:5">
      <c r="A922" s="9"/>
      <c r="B922" s="10"/>
      <c r="C922" s="62"/>
      <c r="D922" s="10"/>
      <c r="E922" s="11"/>
    </row>
    <row r="923" spans="1:5">
      <c r="A923" s="9"/>
      <c r="B923" s="10"/>
      <c r="C923" s="62"/>
      <c r="D923" s="10"/>
      <c r="E923" s="11"/>
    </row>
    <row r="924" spans="1:5">
      <c r="A924" s="9"/>
      <c r="B924" s="10"/>
      <c r="C924" s="62"/>
      <c r="D924" s="10"/>
      <c r="E924" s="11"/>
    </row>
    <row r="925" spans="1:5">
      <c r="A925" s="9"/>
      <c r="B925" s="10"/>
      <c r="C925" s="62"/>
      <c r="D925" s="10"/>
      <c r="E925" s="11"/>
    </row>
    <row r="926" spans="1:5">
      <c r="A926" s="9"/>
      <c r="B926" s="10"/>
      <c r="C926" s="62"/>
      <c r="D926" s="10"/>
      <c r="E926" s="11"/>
    </row>
    <row r="927" spans="1:5">
      <c r="A927" s="9"/>
      <c r="B927" s="10"/>
      <c r="C927" s="62"/>
      <c r="D927" s="10"/>
      <c r="E927" s="11"/>
    </row>
    <row r="928" spans="1:5">
      <c r="A928" s="9"/>
      <c r="B928" s="10"/>
      <c r="C928" s="62"/>
      <c r="D928" s="10"/>
      <c r="E928" s="11"/>
    </row>
    <row r="929" spans="1:5">
      <c r="A929" s="9"/>
      <c r="B929" s="10"/>
      <c r="C929" s="62"/>
      <c r="D929" s="10"/>
      <c r="E929" s="11"/>
    </row>
    <row r="930" spans="1:5">
      <c r="A930" s="9"/>
      <c r="B930" s="10"/>
      <c r="C930" s="62"/>
      <c r="D930" s="10"/>
      <c r="E930" s="11"/>
    </row>
    <row r="931" spans="1:5">
      <c r="A931" s="9"/>
      <c r="B931" s="10"/>
      <c r="C931" s="62"/>
      <c r="D931" s="10"/>
      <c r="E931" s="11"/>
    </row>
    <row r="932" spans="1:5">
      <c r="A932" s="9"/>
      <c r="B932" s="10"/>
      <c r="C932" s="62"/>
      <c r="D932" s="10"/>
      <c r="E932" s="11"/>
    </row>
    <row r="933" spans="1:5">
      <c r="A933" s="9"/>
      <c r="B933" s="10"/>
      <c r="C933" s="62"/>
      <c r="D933" s="10"/>
      <c r="E933" s="11"/>
    </row>
    <row r="934" spans="1:5">
      <c r="A934" s="9"/>
      <c r="B934" s="10"/>
      <c r="C934" s="62"/>
      <c r="D934" s="10"/>
      <c r="E934" s="11"/>
    </row>
    <row r="935" spans="1:5">
      <c r="A935" s="9"/>
      <c r="B935" s="10"/>
      <c r="C935" s="62"/>
      <c r="D935" s="10"/>
      <c r="E935" s="11"/>
    </row>
    <row r="936" spans="1:5">
      <c r="A936" s="9"/>
      <c r="B936" s="10"/>
      <c r="C936" s="62"/>
      <c r="D936" s="10"/>
      <c r="E936" s="11"/>
    </row>
    <row r="937" spans="1:5">
      <c r="A937" s="9"/>
      <c r="B937" s="10"/>
      <c r="C937" s="62"/>
      <c r="D937" s="10"/>
      <c r="E937" s="11"/>
    </row>
    <row r="938" spans="1:5">
      <c r="A938" s="9"/>
      <c r="B938" s="10"/>
      <c r="C938" s="62"/>
      <c r="D938" s="10"/>
      <c r="E938" s="11"/>
    </row>
    <row r="939" spans="1:5">
      <c r="A939" s="9"/>
      <c r="B939" s="10"/>
      <c r="C939" s="62"/>
      <c r="D939" s="10"/>
      <c r="E939" s="11"/>
    </row>
    <row r="940" spans="1:5">
      <c r="A940" s="9"/>
      <c r="B940" s="10"/>
      <c r="C940" s="62"/>
      <c r="D940" s="10"/>
      <c r="E940" s="11"/>
    </row>
    <row r="941" spans="1:5">
      <c r="A941" s="9"/>
      <c r="B941" s="10"/>
      <c r="C941" s="62"/>
      <c r="D941" s="10"/>
      <c r="E941" s="11"/>
    </row>
    <row r="942" spans="1:5">
      <c r="A942" s="9"/>
      <c r="B942" s="10"/>
      <c r="C942" s="62"/>
      <c r="D942" s="10"/>
      <c r="E942" s="11"/>
    </row>
    <row r="943" spans="1:5">
      <c r="A943" s="9"/>
      <c r="B943" s="10"/>
      <c r="C943" s="62"/>
      <c r="D943" s="10"/>
      <c r="E943" s="11"/>
    </row>
    <row r="944" spans="1:5">
      <c r="A944" s="9"/>
      <c r="B944" s="10"/>
      <c r="C944" s="62"/>
      <c r="D944" s="10"/>
      <c r="E944" s="11"/>
    </row>
    <row r="945" spans="1:5">
      <c r="A945" s="9"/>
      <c r="B945" s="10"/>
      <c r="C945" s="62"/>
      <c r="D945" s="10"/>
      <c r="E945" s="11"/>
    </row>
    <row r="946" spans="1:5">
      <c r="A946" s="9"/>
      <c r="B946" s="10"/>
      <c r="C946" s="62"/>
      <c r="D946" s="10"/>
      <c r="E946" s="11"/>
    </row>
    <row r="947" spans="1:5">
      <c r="A947" s="9"/>
      <c r="B947" s="10"/>
      <c r="C947" s="62"/>
      <c r="D947" s="10"/>
      <c r="E947" s="11"/>
    </row>
    <row r="948" spans="1:5">
      <c r="A948" s="9"/>
      <c r="B948" s="10"/>
      <c r="C948" s="62"/>
      <c r="D948" s="10"/>
      <c r="E948" s="11"/>
    </row>
    <row r="949" spans="1:5">
      <c r="A949" s="9"/>
      <c r="B949" s="10"/>
      <c r="C949" s="62"/>
      <c r="D949" s="10"/>
      <c r="E949" s="11"/>
    </row>
    <row r="950" spans="1:5">
      <c r="A950" s="9"/>
      <c r="B950" s="10"/>
      <c r="C950" s="62"/>
      <c r="D950" s="10"/>
      <c r="E950" s="11"/>
    </row>
    <row r="951" spans="1:5">
      <c r="A951" s="9"/>
      <c r="B951" s="10"/>
      <c r="C951" s="62"/>
      <c r="D951" s="10"/>
      <c r="E951" s="11"/>
    </row>
    <row r="952" spans="1:5">
      <c r="A952" s="9"/>
      <c r="B952" s="10"/>
      <c r="C952" s="62"/>
      <c r="D952" s="10"/>
      <c r="E952" s="11"/>
    </row>
    <row r="953" spans="1:5">
      <c r="A953" s="9"/>
      <c r="B953" s="10"/>
      <c r="C953" s="62"/>
      <c r="D953" s="10"/>
      <c r="E953" s="11"/>
    </row>
    <row r="954" spans="1:5">
      <c r="A954" s="9"/>
      <c r="B954" s="10"/>
      <c r="C954" s="62"/>
      <c r="D954" s="10"/>
      <c r="E954" s="11"/>
    </row>
    <row r="955" spans="1:5">
      <c r="A955" s="9"/>
      <c r="B955" s="10"/>
      <c r="C955" s="62"/>
      <c r="D955" s="10"/>
      <c r="E955" s="11"/>
    </row>
    <row r="956" spans="1:5">
      <c r="A956" s="9"/>
      <c r="B956" s="10"/>
      <c r="C956" s="62"/>
      <c r="D956" s="10"/>
      <c r="E956" s="11"/>
    </row>
    <row r="957" spans="1:5">
      <c r="A957" s="9"/>
      <c r="B957" s="10"/>
      <c r="C957" s="62"/>
      <c r="D957" s="10"/>
      <c r="E957" s="11"/>
    </row>
    <row r="958" spans="1:5">
      <c r="A958" s="9"/>
      <c r="B958" s="10"/>
      <c r="C958" s="62"/>
      <c r="D958" s="10"/>
      <c r="E958" s="11"/>
    </row>
    <row r="959" spans="1:5">
      <c r="A959" s="9"/>
      <c r="B959" s="10"/>
      <c r="C959" s="62"/>
      <c r="D959" s="10"/>
      <c r="E959" s="11"/>
    </row>
    <row r="960" spans="1:5">
      <c r="A960" s="9"/>
      <c r="B960" s="10"/>
      <c r="C960" s="62"/>
      <c r="D960" s="10"/>
      <c r="E960" s="11"/>
    </row>
    <row r="961" spans="1:5">
      <c r="A961" s="9"/>
      <c r="B961" s="10"/>
      <c r="C961" s="62"/>
      <c r="D961" s="10"/>
      <c r="E961" s="11"/>
    </row>
    <row r="962" spans="1:5">
      <c r="A962" s="9"/>
      <c r="B962" s="10"/>
      <c r="C962" s="62"/>
      <c r="D962" s="10"/>
      <c r="E962" s="11"/>
    </row>
    <row r="963" spans="1:5">
      <c r="A963" s="9"/>
      <c r="B963" s="10"/>
      <c r="C963" s="62"/>
      <c r="D963" s="10"/>
      <c r="E963" s="11"/>
    </row>
    <row r="964" spans="1:5">
      <c r="A964" s="9"/>
      <c r="B964" s="10"/>
      <c r="C964" s="62"/>
      <c r="D964" s="10"/>
      <c r="E964" s="11"/>
    </row>
    <row r="965" spans="1:5">
      <c r="A965" s="9"/>
      <c r="B965" s="10"/>
      <c r="C965" s="62"/>
      <c r="D965" s="10"/>
      <c r="E965" s="11"/>
    </row>
    <row r="966" spans="1:5">
      <c r="A966" s="9"/>
      <c r="B966" s="10"/>
      <c r="C966" s="62"/>
      <c r="D966" s="10"/>
      <c r="E966" s="11"/>
    </row>
    <row r="967" spans="1:5">
      <c r="A967" s="9"/>
      <c r="B967" s="10"/>
      <c r="C967" s="62"/>
      <c r="D967" s="10"/>
      <c r="E967" s="11"/>
    </row>
    <row r="968" spans="1:5">
      <c r="A968" s="9"/>
      <c r="B968" s="10"/>
      <c r="C968" s="62"/>
      <c r="D968" s="10"/>
      <c r="E968" s="11"/>
    </row>
    <row r="969" spans="1:5">
      <c r="A969" s="9"/>
      <c r="B969" s="10"/>
      <c r="C969" s="62"/>
      <c r="D969" s="10"/>
      <c r="E969" s="11"/>
    </row>
    <row r="970" spans="1:5">
      <c r="A970" s="9"/>
      <c r="B970" s="10"/>
      <c r="C970" s="62"/>
      <c r="D970" s="10"/>
      <c r="E970" s="11"/>
    </row>
    <row r="971" spans="1:5">
      <c r="A971" s="9"/>
      <c r="B971" s="10"/>
      <c r="C971" s="62"/>
      <c r="D971" s="10"/>
      <c r="E971" s="11"/>
    </row>
    <row r="972" spans="1:5">
      <c r="A972" s="9"/>
      <c r="B972" s="10"/>
      <c r="C972" s="62"/>
      <c r="D972" s="10"/>
      <c r="E972" s="11"/>
    </row>
    <row r="973" spans="1:5">
      <c r="A973" s="9"/>
      <c r="B973" s="10"/>
      <c r="C973" s="62"/>
      <c r="D973" s="10"/>
      <c r="E973" s="11"/>
    </row>
    <row r="974" spans="1:5">
      <c r="A974" s="9"/>
      <c r="B974" s="10"/>
      <c r="C974" s="62"/>
      <c r="D974" s="10"/>
      <c r="E974" s="11"/>
    </row>
    <row r="975" spans="1:5">
      <c r="A975" s="9"/>
      <c r="B975" s="10"/>
      <c r="C975" s="62"/>
      <c r="D975" s="10"/>
      <c r="E975" s="11"/>
    </row>
    <row r="976" spans="1:5">
      <c r="A976" s="9"/>
      <c r="B976" s="10"/>
      <c r="C976" s="62"/>
      <c r="D976" s="10"/>
      <c r="E976" s="11"/>
    </row>
    <row r="977" spans="1:5">
      <c r="A977" s="9"/>
      <c r="B977" s="10"/>
      <c r="C977" s="62"/>
      <c r="D977" s="10"/>
      <c r="E977" s="11"/>
    </row>
    <row r="978" spans="1:5">
      <c r="A978" s="9"/>
      <c r="B978" s="10"/>
      <c r="C978" s="62"/>
      <c r="D978" s="10"/>
      <c r="E978" s="11"/>
    </row>
    <row r="979" spans="1:5">
      <c r="A979" s="9"/>
      <c r="B979" s="10"/>
      <c r="C979" s="62"/>
      <c r="D979" s="10"/>
      <c r="E979" s="11"/>
    </row>
    <row r="980" spans="1:5">
      <c r="A980" s="9"/>
      <c r="B980" s="10"/>
      <c r="C980" s="62"/>
      <c r="D980" s="10"/>
      <c r="E980" s="11"/>
    </row>
    <row r="981" spans="1:5">
      <c r="A981" s="9"/>
      <c r="B981" s="10"/>
      <c r="C981" s="62"/>
      <c r="D981" s="10"/>
      <c r="E981" s="11"/>
    </row>
    <row r="982" spans="1:5">
      <c r="A982" s="9"/>
      <c r="B982" s="10"/>
      <c r="C982" s="62"/>
      <c r="D982" s="10"/>
      <c r="E982" s="11"/>
    </row>
    <row r="983" spans="1:5">
      <c r="A983" s="9"/>
      <c r="B983" s="10"/>
      <c r="C983" s="62"/>
      <c r="D983" s="10"/>
      <c r="E983" s="11"/>
    </row>
    <row r="984" spans="1:5">
      <c r="A984" s="9"/>
      <c r="B984" s="10"/>
      <c r="C984" s="62"/>
      <c r="D984" s="10"/>
      <c r="E984" s="11"/>
    </row>
    <row r="985" spans="1:5">
      <c r="A985" s="9"/>
      <c r="B985" s="10"/>
      <c r="C985" s="62"/>
      <c r="D985" s="10"/>
      <c r="E985" s="11"/>
    </row>
    <row r="986" spans="1:5">
      <c r="A986" s="9"/>
      <c r="B986" s="10"/>
      <c r="C986" s="62"/>
      <c r="D986" s="10"/>
      <c r="E986" s="11"/>
    </row>
    <row r="987" spans="1:5">
      <c r="A987" s="9"/>
      <c r="B987" s="10"/>
      <c r="C987" s="62"/>
      <c r="D987" s="10"/>
      <c r="E987" s="11"/>
    </row>
    <row r="988" spans="1:5">
      <c r="A988" s="9"/>
      <c r="B988" s="10"/>
      <c r="C988" s="62"/>
      <c r="D988" s="10"/>
      <c r="E988" s="11"/>
    </row>
    <row r="989" spans="1:5">
      <c r="A989" s="9"/>
      <c r="B989" s="10"/>
      <c r="C989" s="62"/>
      <c r="D989" s="10"/>
      <c r="E989" s="11"/>
    </row>
    <row r="990" spans="1:5">
      <c r="A990" s="9"/>
      <c r="B990" s="10"/>
      <c r="C990" s="62"/>
      <c r="D990" s="10"/>
      <c r="E990" s="11"/>
    </row>
    <row r="991" spans="1:5">
      <c r="A991" s="9"/>
      <c r="B991" s="10"/>
      <c r="C991" s="62"/>
      <c r="D991" s="10"/>
      <c r="E991" s="11"/>
    </row>
    <row r="992" spans="1:5">
      <c r="A992" s="9"/>
      <c r="B992" s="10"/>
      <c r="C992" s="62"/>
      <c r="D992" s="10"/>
      <c r="E992" s="11"/>
    </row>
    <row r="993" spans="1:5">
      <c r="A993" s="9"/>
      <c r="B993" s="10"/>
      <c r="C993" s="62"/>
      <c r="D993" s="10"/>
      <c r="E993" s="11"/>
    </row>
    <row r="994" spans="1:5">
      <c r="A994" s="9"/>
      <c r="B994" s="10"/>
      <c r="C994" s="62"/>
      <c r="D994" s="10"/>
      <c r="E994" s="11"/>
    </row>
    <row r="995" spans="1:5">
      <c r="A995" s="9"/>
      <c r="B995" s="10"/>
      <c r="C995" s="62"/>
      <c r="D995" s="10"/>
      <c r="E995" s="11"/>
    </row>
    <row r="996" spans="1:5">
      <c r="A996" s="9"/>
      <c r="B996" s="10"/>
      <c r="C996" s="62"/>
      <c r="D996" s="10"/>
      <c r="E996" s="11"/>
    </row>
    <row r="997" spans="1:5">
      <c r="A997" s="9"/>
      <c r="B997" s="10"/>
      <c r="C997" s="62"/>
      <c r="D997" s="10"/>
      <c r="E997" s="11"/>
    </row>
    <row r="998" spans="1:5">
      <c r="A998" s="9"/>
      <c r="B998" s="10"/>
      <c r="C998" s="62"/>
      <c r="D998" s="10"/>
      <c r="E998" s="11"/>
    </row>
    <row r="999" spans="1:5">
      <c r="A999" s="9"/>
      <c r="B999" s="10"/>
      <c r="C999" s="62"/>
      <c r="D999" s="10"/>
      <c r="E999" s="11"/>
    </row>
    <row r="1000" spans="1:5">
      <c r="A1000" s="9"/>
      <c r="B1000" s="10"/>
      <c r="C1000" s="62"/>
      <c r="D1000" s="10"/>
      <c r="E1000" s="11"/>
    </row>
    <row r="1001" spans="1:5">
      <c r="A1001" s="9"/>
      <c r="B1001" s="10"/>
      <c r="C1001" s="62"/>
      <c r="D1001" s="10"/>
      <c r="E1001" s="11"/>
    </row>
    <row r="1002" spans="1:5">
      <c r="A1002" s="9"/>
      <c r="B1002" s="10"/>
      <c r="C1002" s="62"/>
      <c r="D1002" s="10"/>
      <c r="E1002" s="11"/>
    </row>
    <row r="1003" spans="1:5">
      <c r="A1003" s="9"/>
      <c r="B1003" s="10"/>
      <c r="C1003" s="62"/>
      <c r="D1003" s="10"/>
      <c r="E1003" s="11"/>
    </row>
    <row r="1004" spans="1:5">
      <c r="A1004" s="9"/>
      <c r="B1004" s="10"/>
      <c r="C1004" s="62"/>
      <c r="D1004" s="10"/>
      <c r="E1004" s="11"/>
    </row>
    <row r="1005" spans="1:5">
      <c r="A1005" s="9"/>
      <c r="B1005" s="10"/>
      <c r="C1005" s="62"/>
      <c r="D1005" s="10"/>
      <c r="E1005" s="11"/>
    </row>
    <row r="1006" spans="1:5">
      <c r="A1006" s="9"/>
      <c r="B1006" s="10"/>
      <c r="C1006" s="62"/>
      <c r="D1006" s="10"/>
      <c r="E1006" s="11"/>
    </row>
    <row r="1007" spans="1:5">
      <c r="A1007" s="9"/>
      <c r="B1007" s="10"/>
      <c r="C1007" s="62"/>
      <c r="D1007" s="10"/>
      <c r="E1007" s="11"/>
    </row>
    <row r="1008" spans="1:5">
      <c r="A1008" s="9"/>
      <c r="B1008" s="10"/>
      <c r="C1008" s="62"/>
      <c r="D1008" s="10"/>
      <c r="E1008" s="11"/>
    </row>
    <row r="1009" spans="1:5">
      <c r="A1009" s="9"/>
      <c r="B1009" s="10"/>
      <c r="C1009" s="62"/>
      <c r="D1009" s="10"/>
      <c r="E1009" s="11"/>
    </row>
    <row r="1010" spans="1:5">
      <c r="A1010" s="9"/>
      <c r="B1010" s="10"/>
      <c r="C1010" s="62"/>
      <c r="D1010" s="10"/>
      <c r="E1010" s="11"/>
    </row>
    <row r="1011" spans="1:5">
      <c r="A1011" s="9"/>
      <c r="B1011" s="10"/>
      <c r="C1011" s="62"/>
      <c r="D1011" s="10"/>
      <c r="E1011" s="11"/>
    </row>
    <row r="1012" spans="1:5">
      <c r="A1012" s="9"/>
      <c r="B1012" s="10"/>
      <c r="C1012" s="62"/>
      <c r="D1012" s="10"/>
      <c r="E1012" s="11"/>
    </row>
    <row r="1013" spans="1:5">
      <c r="A1013" s="9"/>
      <c r="B1013" s="10"/>
      <c r="C1013" s="62"/>
      <c r="D1013" s="10"/>
      <c r="E1013" s="11"/>
    </row>
    <row r="1014" spans="1:5">
      <c r="A1014" s="9"/>
      <c r="B1014" s="10"/>
      <c r="C1014" s="62"/>
      <c r="D1014" s="10"/>
      <c r="E1014" s="11"/>
    </row>
    <row r="1015" spans="1:5">
      <c r="A1015" s="9"/>
      <c r="B1015" s="10"/>
      <c r="C1015" s="62"/>
      <c r="D1015" s="10"/>
      <c r="E1015" s="11"/>
    </row>
    <row r="1016" spans="1:5">
      <c r="A1016" s="9"/>
      <c r="B1016" s="10"/>
      <c r="C1016" s="62"/>
      <c r="D1016" s="10"/>
      <c r="E1016" s="11"/>
    </row>
    <row r="1017" spans="1:5">
      <c r="A1017" s="9"/>
      <c r="B1017" s="10"/>
      <c r="C1017" s="62"/>
      <c r="D1017" s="10"/>
      <c r="E1017" s="11"/>
    </row>
    <row r="1018" spans="1:5">
      <c r="A1018" s="9"/>
      <c r="B1018" s="10"/>
      <c r="C1018" s="62"/>
      <c r="D1018" s="10"/>
      <c r="E1018" s="11"/>
    </row>
    <row r="1019" spans="1:5">
      <c r="A1019" s="9"/>
      <c r="B1019" s="10"/>
      <c r="C1019" s="62"/>
      <c r="D1019" s="10"/>
      <c r="E1019" s="11"/>
    </row>
    <row r="1020" spans="1:5">
      <c r="A1020" s="9"/>
      <c r="B1020" s="10"/>
      <c r="C1020" s="62"/>
      <c r="D1020" s="10"/>
      <c r="E1020" s="11"/>
    </row>
    <row r="1021" spans="1:5">
      <c r="A1021" s="9"/>
      <c r="B1021" s="10"/>
      <c r="C1021" s="62"/>
      <c r="D1021" s="10"/>
      <c r="E1021" s="11"/>
    </row>
    <row r="1022" spans="1:5">
      <c r="A1022" s="9"/>
      <c r="B1022" s="10"/>
      <c r="C1022" s="62"/>
      <c r="D1022" s="10"/>
      <c r="E1022" s="11"/>
    </row>
    <row r="1023" spans="1:5">
      <c r="A1023" s="9"/>
      <c r="B1023" s="10"/>
      <c r="C1023" s="62"/>
      <c r="D1023" s="10"/>
      <c r="E1023" s="11"/>
    </row>
    <row r="1024" spans="1:5">
      <c r="A1024" s="9"/>
      <c r="B1024" s="10"/>
      <c r="C1024" s="62"/>
      <c r="D1024" s="10"/>
      <c r="E1024" s="11"/>
    </row>
    <row r="1025" spans="1:5">
      <c r="A1025" s="9"/>
      <c r="B1025" s="10"/>
      <c r="C1025" s="62"/>
      <c r="D1025" s="10"/>
      <c r="E1025" s="11"/>
    </row>
    <row r="1026" spans="1:5">
      <c r="A1026" s="9"/>
      <c r="B1026" s="10"/>
      <c r="C1026" s="62"/>
      <c r="D1026" s="10"/>
      <c r="E1026" s="11"/>
    </row>
    <row r="1027" spans="1:5">
      <c r="A1027" s="9"/>
      <c r="B1027" s="10"/>
      <c r="C1027" s="62"/>
      <c r="D1027" s="10"/>
      <c r="E1027" s="11"/>
    </row>
    <row r="1028" spans="1:5">
      <c r="A1028" s="9"/>
      <c r="B1028" s="10"/>
      <c r="C1028" s="62"/>
      <c r="D1028" s="10"/>
      <c r="E1028" s="11"/>
    </row>
    <row r="1029" spans="1:5">
      <c r="A1029" s="9"/>
      <c r="B1029" s="10"/>
      <c r="C1029" s="62"/>
      <c r="D1029" s="10"/>
      <c r="E1029" s="11"/>
    </row>
    <row r="1030" spans="1:5">
      <c r="A1030" s="9"/>
      <c r="B1030" s="10"/>
      <c r="C1030" s="62"/>
      <c r="D1030" s="10"/>
      <c r="E1030" s="11"/>
    </row>
    <row r="1031" spans="1:5">
      <c r="A1031" s="9"/>
      <c r="B1031" s="10"/>
      <c r="C1031" s="62"/>
      <c r="D1031" s="10"/>
      <c r="E1031" s="11"/>
    </row>
    <row r="1032" spans="1:5">
      <c r="A1032" s="9"/>
      <c r="B1032" s="10"/>
      <c r="C1032" s="62"/>
      <c r="D1032" s="10"/>
      <c r="E1032" s="11"/>
    </row>
    <row r="1033" spans="1:5">
      <c r="A1033" s="9"/>
      <c r="B1033" s="10"/>
      <c r="C1033" s="62"/>
      <c r="D1033" s="10"/>
      <c r="E1033" s="11"/>
    </row>
    <row r="1034" spans="1:5">
      <c r="A1034" s="9"/>
      <c r="B1034" s="10"/>
      <c r="C1034" s="62"/>
      <c r="D1034" s="10"/>
      <c r="E1034" s="11"/>
    </row>
    <row r="1035" spans="1:5">
      <c r="A1035" s="9"/>
      <c r="B1035" s="10"/>
      <c r="C1035" s="62"/>
      <c r="D1035" s="10"/>
      <c r="E1035" s="11"/>
    </row>
    <row r="1036" spans="1:5">
      <c r="A1036" s="9"/>
      <c r="B1036" s="10"/>
      <c r="C1036" s="62"/>
      <c r="D1036" s="10"/>
      <c r="E1036" s="11"/>
    </row>
    <row r="1037" spans="1:5">
      <c r="A1037" s="9"/>
      <c r="B1037" s="10"/>
      <c r="C1037" s="62"/>
      <c r="D1037" s="10"/>
      <c r="E1037" s="11"/>
    </row>
    <row r="1038" spans="1:5">
      <c r="A1038" s="9"/>
      <c r="B1038" s="10"/>
      <c r="C1038" s="62"/>
      <c r="D1038" s="10"/>
      <c r="E1038" s="11"/>
    </row>
    <row r="1039" spans="1:5">
      <c r="A1039" s="9"/>
      <c r="B1039" s="10"/>
      <c r="C1039" s="62"/>
      <c r="D1039" s="10"/>
      <c r="E1039" s="11"/>
    </row>
    <row r="1040" spans="1:5">
      <c r="A1040" s="9"/>
      <c r="B1040" s="10"/>
      <c r="C1040" s="62"/>
      <c r="D1040" s="10"/>
      <c r="E1040" s="11"/>
    </row>
    <row r="1041" spans="1:5">
      <c r="A1041" s="9"/>
      <c r="B1041" s="10"/>
      <c r="C1041" s="62"/>
      <c r="D1041" s="10"/>
      <c r="E1041" s="11"/>
    </row>
    <row r="1042" spans="1:5">
      <c r="A1042" s="9"/>
      <c r="B1042" s="10"/>
      <c r="C1042" s="62"/>
      <c r="D1042" s="10"/>
      <c r="E1042" s="11"/>
    </row>
    <row r="1043" spans="1:5">
      <c r="A1043" s="9"/>
      <c r="B1043" s="10"/>
      <c r="C1043" s="62"/>
      <c r="D1043" s="10"/>
      <c r="E1043" s="11"/>
    </row>
    <row r="1044" spans="1:5">
      <c r="A1044" s="9"/>
      <c r="B1044" s="10"/>
      <c r="C1044" s="62"/>
      <c r="D1044" s="10"/>
      <c r="E1044" s="11"/>
    </row>
    <row r="1045" spans="1:5">
      <c r="A1045" s="9"/>
      <c r="B1045" s="10"/>
      <c r="C1045" s="62"/>
      <c r="D1045" s="10"/>
      <c r="E1045" s="11"/>
    </row>
    <row r="1046" spans="1:5">
      <c r="A1046" s="9"/>
      <c r="B1046" s="10"/>
      <c r="C1046" s="62"/>
      <c r="D1046" s="10"/>
      <c r="E1046" s="11"/>
    </row>
    <row r="1047" spans="1:5">
      <c r="A1047" s="9"/>
      <c r="B1047" s="10"/>
      <c r="C1047" s="62"/>
      <c r="D1047" s="10"/>
      <c r="E1047" s="11"/>
    </row>
    <row r="1048" spans="1:5">
      <c r="A1048" s="9"/>
      <c r="B1048" s="10"/>
      <c r="C1048" s="62"/>
      <c r="D1048" s="10"/>
      <c r="E1048" s="11"/>
    </row>
    <row r="1049" spans="1:5">
      <c r="A1049" s="9"/>
      <c r="B1049" s="10"/>
      <c r="C1049" s="62"/>
      <c r="D1049" s="10"/>
      <c r="E1049" s="11"/>
    </row>
    <row r="1050" spans="1:5">
      <c r="A1050" s="9"/>
      <c r="B1050" s="10"/>
      <c r="C1050" s="62"/>
      <c r="D1050" s="10"/>
      <c r="E1050" s="11"/>
    </row>
    <row r="1051" spans="1:5">
      <c r="A1051" s="9"/>
      <c r="B1051" s="10"/>
      <c r="C1051" s="62"/>
      <c r="D1051" s="10"/>
      <c r="E1051" s="11"/>
    </row>
    <row r="1052" spans="1:5">
      <c r="A1052" s="9"/>
      <c r="B1052" s="10"/>
      <c r="C1052" s="62"/>
      <c r="D1052" s="10"/>
      <c r="E1052" s="11"/>
    </row>
    <row r="1053" spans="1:5">
      <c r="A1053" s="9"/>
      <c r="B1053" s="10"/>
      <c r="C1053" s="62"/>
      <c r="D1053" s="10"/>
      <c r="E1053" s="11"/>
    </row>
    <row r="1054" spans="1:5">
      <c r="A1054" s="9"/>
      <c r="B1054" s="10"/>
      <c r="C1054" s="62"/>
      <c r="D1054" s="10"/>
      <c r="E1054" s="11"/>
    </row>
    <row r="1055" spans="1:5">
      <c r="A1055" s="9"/>
      <c r="B1055" s="10"/>
      <c r="C1055" s="62"/>
      <c r="D1055" s="10"/>
      <c r="E1055" s="11"/>
    </row>
    <row r="1056" spans="1:5">
      <c r="A1056" s="9"/>
      <c r="B1056" s="10"/>
      <c r="C1056" s="62"/>
      <c r="D1056" s="10"/>
      <c r="E1056" s="11"/>
    </row>
    <row r="1057" spans="1:5">
      <c r="A1057" s="9"/>
      <c r="B1057" s="10"/>
      <c r="C1057" s="62"/>
      <c r="D1057" s="10"/>
      <c r="E1057" s="11"/>
    </row>
    <row r="1058" spans="1:5">
      <c r="A1058" s="9"/>
      <c r="B1058" s="10"/>
      <c r="C1058" s="62"/>
      <c r="D1058" s="10"/>
      <c r="E1058" s="11"/>
    </row>
    <row r="1059" spans="1:5">
      <c r="A1059" s="9"/>
      <c r="B1059" s="10"/>
      <c r="C1059" s="62"/>
      <c r="D1059" s="10"/>
      <c r="E1059" s="11"/>
    </row>
    <row r="1060" spans="1:5">
      <c r="A1060" s="9"/>
      <c r="B1060" s="10"/>
      <c r="C1060" s="62"/>
      <c r="D1060" s="10"/>
      <c r="E1060" s="11"/>
    </row>
    <row r="1061" spans="1:5">
      <c r="A1061" s="9"/>
      <c r="B1061" s="10"/>
      <c r="C1061" s="62"/>
      <c r="D1061" s="10"/>
      <c r="E1061" s="11"/>
    </row>
    <row r="1062" spans="1:5">
      <c r="A1062" s="9"/>
      <c r="B1062" s="10"/>
      <c r="C1062" s="62"/>
      <c r="D1062" s="10"/>
      <c r="E1062" s="11"/>
    </row>
    <row r="1063" spans="1:5">
      <c r="A1063" s="9"/>
      <c r="B1063" s="10"/>
      <c r="C1063" s="62"/>
      <c r="D1063" s="10"/>
      <c r="E1063" s="11"/>
    </row>
    <row r="1064" spans="1:5">
      <c r="A1064" s="9"/>
      <c r="B1064" s="10"/>
      <c r="C1064" s="62"/>
      <c r="D1064" s="10"/>
      <c r="E1064" s="11"/>
    </row>
    <row r="1065" spans="1:5">
      <c r="A1065" s="9"/>
      <c r="B1065" s="10"/>
      <c r="C1065" s="62"/>
      <c r="D1065" s="10"/>
      <c r="E1065" s="11"/>
    </row>
    <row r="1066" spans="1:5">
      <c r="A1066" s="9"/>
      <c r="B1066" s="10"/>
      <c r="C1066" s="62"/>
      <c r="D1066" s="10"/>
      <c r="E1066" s="11"/>
    </row>
    <row r="1067" spans="1:5">
      <c r="A1067" s="9"/>
      <c r="B1067" s="10"/>
      <c r="C1067" s="62"/>
      <c r="D1067" s="10"/>
      <c r="E1067" s="11"/>
    </row>
    <row r="1068" spans="1:5">
      <c r="A1068" s="9"/>
      <c r="B1068" s="10"/>
      <c r="C1068" s="62"/>
      <c r="D1068" s="10"/>
      <c r="E1068" s="11"/>
    </row>
    <row r="1069" spans="1:5">
      <c r="A1069" s="9"/>
      <c r="B1069" s="10"/>
      <c r="C1069" s="62"/>
      <c r="D1069" s="10"/>
      <c r="E1069" s="11"/>
    </row>
    <row r="1070" spans="1:5">
      <c r="A1070" s="9"/>
      <c r="B1070" s="10"/>
      <c r="C1070" s="62"/>
      <c r="D1070" s="10"/>
      <c r="E1070" s="11"/>
    </row>
    <row r="1071" spans="1:5">
      <c r="A1071" s="9"/>
      <c r="B1071" s="10"/>
      <c r="C1071" s="62"/>
      <c r="D1071" s="10"/>
      <c r="E1071" s="11"/>
    </row>
    <row r="1072" spans="1:5">
      <c r="A1072" s="9"/>
      <c r="B1072" s="10"/>
      <c r="C1072" s="62"/>
      <c r="D1072" s="10"/>
      <c r="E1072" s="11"/>
    </row>
    <row r="1073" spans="1:5">
      <c r="A1073" s="9"/>
      <c r="B1073" s="10"/>
      <c r="C1073" s="62"/>
      <c r="D1073" s="10"/>
      <c r="E1073" s="11"/>
    </row>
    <row r="1074" spans="1:5">
      <c r="A1074" s="9"/>
      <c r="B1074" s="10"/>
      <c r="C1074" s="62"/>
      <c r="D1074" s="10"/>
      <c r="E1074" s="11"/>
    </row>
    <row r="1075" spans="1:5">
      <c r="A1075" s="9"/>
      <c r="B1075" s="10"/>
      <c r="C1075" s="62"/>
      <c r="D1075" s="10"/>
      <c r="E1075" s="11"/>
    </row>
    <row r="1076" spans="1:5">
      <c r="A1076" s="9"/>
      <c r="B1076" s="10"/>
      <c r="C1076" s="62"/>
      <c r="D1076" s="10"/>
      <c r="E1076" s="11"/>
    </row>
    <row r="1077" spans="1:5">
      <c r="A1077" s="9"/>
      <c r="B1077" s="10"/>
      <c r="C1077" s="62"/>
      <c r="D1077" s="10"/>
      <c r="E1077" s="11"/>
    </row>
    <row r="1078" spans="1:5">
      <c r="A1078" s="9"/>
      <c r="B1078" s="10"/>
      <c r="C1078" s="62"/>
      <c r="D1078" s="10"/>
      <c r="E1078" s="11"/>
    </row>
    <row r="1079" spans="1:5">
      <c r="A1079" s="9"/>
      <c r="B1079" s="10"/>
      <c r="C1079" s="62"/>
      <c r="D1079" s="10"/>
      <c r="E1079" s="11"/>
    </row>
    <row r="1080" spans="1:5">
      <c r="A1080" s="9"/>
      <c r="B1080" s="10"/>
      <c r="C1080" s="62"/>
      <c r="D1080" s="10"/>
      <c r="E1080" s="11"/>
    </row>
    <row r="1081" spans="1:5">
      <c r="A1081" s="9"/>
      <c r="B1081" s="10"/>
      <c r="C1081" s="62"/>
      <c r="D1081" s="10"/>
      <c r="E1081" s="11"/>
    </row>
    <row r="1082" spans="1:5">
      <c r="A1082" s="9"/>
      <c r="B1082" s="10"/>
      <c r="C1082" s="62"/>
      <c r="D1082" s="10"/>
      <c r="E1082" s="11"/>
    </row>
    <row r="1083" spans="1:5">
      <c r="A1083" s="9"/>
      <c r="B1083" s="10"/>
      <c r="C1083" s="62"/>
      <c r="D1083" s="10"/>
      <c r="E1083" s="11"/>
    </row>
    <row r="1084" spans="1:5">
      <c r="A1084" s="9"/>
      <c r="B1084" s="10"/>
      <c r="C1084" s="62"/>
      <c r="D1084" s="10"/>
      <c r="E1084" s="11"/>
    </row>
    <row r="1085" spans="1:5">
      <c r="A1085" s="9"/>
      <c r="B1085" s="10"/>
      <c r="C1085" s="62"/>
      <c r="D1085" s="10"/>
      <c r="E1085" s="11"/>
    </row>
    <row r="1086" spans="1:5">
      <c r="A1086" s="9"/>
      <c r="B1086" s="10"/>
      <c r="C1086" s="62"/>
      <c r="D1086" s="10"/>
      <c r="E1086" s="11"/>
    </row>
    <row r="1087" spans="1:5">
      <c r="A1087" s="9"/>
      <c r="B1087" s="10"/>
      <c r="C1087" s="62"/>
      <c r="D1087" s="10"/>
      <c r="E1087" s="11"/>
    </row>
    <row r="1088" spans="1:5">
      <c r="A1088" s="9"/>
      <c r="B1088" s="10"/>
      <c r="C1088" s="62"/>
      <c r="D1088" s="10"/>
      <c r="E1088" s="11"/>
    </row>
    <row r="1089" spans="1:5">
      <c r="A1089" s="9"/>
      <c r="B1089" s="10"/>
      <c r="C1089" s="62"/>
      <c r="D1089" s="10"/>
      <c r="E1089" s="11"/>
    </row>
    <row r="1090" spans="1:5">
      <c r="A1090" s="9"/>
      <c r="B1090" s="10"/>
      <c r="C1090" s="62"/>
      <c r="D1090" s="10"/>
      <c r="E1090" s="11"/>
    </row>
    <row r="1091" spans="1:5">
      <c r="A1091" s="9"/>
      <c r="B1091" s="10"/>
      <c r="C1091" s="62"/>
      <c r="D1091" s="10"/>
      <c r="E1091" s="11"/>
    </row>
    <row r="1092" spans="1:5">
      <c r="A1092" s="9"/>
      <c r="B1092" s="10"/>
      <c r="C1092" s="62"/>
      <c r="D1092" s="10"/>
      <c r="E1092" s="11"/>
    </row>
    <row r="1093" spans="1:5">
      <c r="A1093" s="9"/>
      <c r="B1093" s="10"/>
      <c r="C1093" s="62"/>
      <c r="D1093" s="10"/>
      <c r="E1093" s="11"/>
    </row>
    <row r="1094" spans="1:5">
      <c r="A1094" s="9"/>
      <c r="B1094" s="10"/>
      <c r="C1094" s="62"/>
      <c r="D1094" s="10"/>
      <c r="E1094" s="11"/>
    </row>
    <row r="1095" spans="1:5">
      <c r="A1095" s="9"/>
      <c r="B1095" s="10"/>
      <c r="C1095" s="62"/>
      <c r="D1095" s="10"/>
      <c r="E1095" s="11"/>
    </row>
    <row r="1096" spans="1:5">
      <c r="A1096" s="9"/>
      <c r="B1096" s="10"/>
      <c r="C1096" s="62"/>
      <c r="D1096" s="10"/>
      <c r="E1096" s="11"/>
    </row>
    <row r="1097" spans="1:5">
      <c r="A1097" s="9"/>
      <c r="B1097" s="10"/>
      <c r="C1097" s="62"/>
      <c r="D1097" s="10"/>
      <c r="E1097" s="11"/>
    </row>
    <row r="1098" spans="1:5">
      <c r="A1098" s="9"/>
      <c r="B1098" s="10"/>
      <c r="C1098" s="62"/>
      <c r="D1098" s="10"/>
      <c r="E1098" s="11"/>
    </row>
    <row r="1099" spans="1:5">
      <c r="A1099" s="9"/>
      <c r="B1099" s="10"/>
      <c r="C1099" s="62"/>
      <c r="D1099" s="10"/>
      <c r="E1099" s="11"/>
    </row>
    <row r="1100" spans="1:5">
      <c r="A1100" s="9"/>
      <c r="B1100" s="10"/>
      <c r="C1100" s="62"/>
      <c r="D1100" s="10"/>
      <c r="E1100" s="11"/>
    </row>
    <row r="1101" spans="1:5">
      <c r="A1101" s="9"/>
      <c r="B1101" s="10"/>
      <c r="C1101" s="62"/>
      <c r="D1101" s="10"/>
      <c r="E1101" s="11"/>
    </row>
    <row r="1102" spans="1:5">
      <c r="A1102" s="9"/>
      <c r="B1102" s="10"/>
      <c r="C1102" s="62"/>
      <c r="D1102" s="10"/>
      <c r="E1102" s="11"/>
    </row>
    <row r="1103" spans="1:5">
      <c r="A1103" s="9"/>
      <c r="B1103" s="10"/>
      <c r="C1103" s="62"/>
      <c r="D1103" s="10"/>
      <c r="E1103" s="11"/>
    </row>
    <row r="1104" spans="1:5">
      <c r="A1104" s="9"/>
      <c r="B1104" s="10"/>
      <c r="C1104" s="62"/>
      <c r="D1104" s="10"/>
      <c r="E1104" s="11"/>
    </row>
    <row r="1105" spans="1:5">
      <c r="A1105" s="9"/>
      <c r="B1105" s="10"/>
      <c r="C1105" s="62"/>
      <c r="D1105" s="10"/>
      <c r="E1105" s="11"/>
    </row>
    <row r="1106" spans="1:5">
      <c r="A1106" s="9"/>
      <c r="B1106" s="10"/>
      <c r="C1106" s="62"/>
      <c r="D1106" s="10"/>
      <c r="E1106" s="11"/>
    </row>
    <row r="1107" spans="1:5">
      <c r="A1107" s="9"/>
      <c r="B1107" s="10"/>
      <c r="C1107" s="62"/>
      <c r="D1107" s="10"/>
      <c r="E1107" s="11"/>
    </row>
    <row r="1108" spans="1:5">
      <c r="A1108" s="9"/>
      <c r="B1108" s="10"/>
      <c r="C1108" s="62"/>
      <c r="D1108" s="10"/>
      <c r="E1108" s="11"/>
    </row>
    <row r="1109" spans="1:5">
      <c r="A1109" s="9"/>
      <c r="B1109" s="10"/>
      <c r="C1109" s="62"/>
      <c r="D1109" s="10"/>
      <c r="E1109" s="11"/>
    </row>
    <row r="1110" spans="1:5">
      <c r="A1110" s="9"/>
      <c r="B1110" s="10"/>
      <c r="C1110" s="62"/>
      <c r="D1110" s="10"/>
      <c r="E1110" s="11"/>
    </row>
    <row r="1111" spans="1:5">
      <c r="A1111" s="9"/>
      <c r="B1111" s="10"/>
      <c r="C1111" s="62"/>
      <c r="D1111" s="10"/>
      <c r="E1111" s="11"/>
    </row>
    <row r="1112" spans="1:5">
      <c r="A1112" s="9"/>
      <c r="B1112" s="10"/>
      <c r="C1112" s="62"/>
      <c r="D1112" s="10"/>
      <c r="E1112" s="11"/>
    </row>
    <row r="1113" spans="1:5">
      <c r="A1113" s="9"/>
      <c r="B1113" s="10"/>
      <c r="C1113" s="62"/>
      <c r="D1113" s="10"/>
      <c r="E1113" s="11"/>
    </row>
    <row r="1114" spans="1:5">
      <c r="A1114" s="9"/>
      <c r="B1114" s="10"/>
      <c r="C1114" s="62"/>
      <c r="D1114" s="10"/>
      <c r="E1114" s="11"/>
    </row>
    <row r="1115" spans="1:5">
      <c r="A1115" s="9"/>
      <c r="B1115" s="10"/>
      <c r="C1115" s="62"/>
      <c r="D1115" s="10"/>
      <c r="E1115" s="11"/>
    </row>
    <row r="1116" spans="1:5">
      <c r="A1116" s="9"/>
      <c r="B1116" s="10"/>
      <c r="C1116" s="62"/>
      <c r="D1116" s="10"/>
      <c r="E1116" s="11"/>
    </row>
    <row r="1117" spans="1:5">
      <c r="A1117" s="9"/>
      <c r="B1117" s="10"/>
      <c r="C1117" s="62"/>
      <c r="D1117" s="10"/>
      <c r="E1117" s="11"/>
    </row>
    <row r="1118" spans="1:5">
      <c r="A1118" s="9"/>
      <c r="B1118" s="10"/>
      <c r="C1118" s="62"/>
      <c r="D1118" s="10"/>
      <c r="E1118" s="11"/>
    </row>
    <row r="1119" spans="1:5">
      <c r="A1119" s="9"/>
      <c r="B1119" s="10"/>
      <c r="C1119" s="62"/>
      <c r="D1119" s="10"/>
      <c r="E1119" s="11"/>
    </row>
    <row r="1120" spans="1:5">
      <c r="A1120" s="9"/>
      <c r="B1120" s="10"/>
      <c r="C1120" s="62"/>
      <c r="D1120" s="10"/>
      <c r="E1120" s="11"/>
    </row>
    <row r="1121" spans="1:5">
      <c r="A1121" s="9"/>
      <c r="B1121" s="10"/>
      <c r="C1121" s="62"/>
      <c r="D1121" s="10"/>
      <c r="E1121" s="11"/>
    </row>
    <row r="1122" spans="1:5">
      <c r="A1122" s="9"/>
      <c r="B1122" s="10"/>
      <c r="C1122" s="62"/>
      <c r="D1122" s="10"/>
      <c r="E1122" s="11"/>
    </row>
    <row r="1123" spans="1:5">
      <c r="A1123" s="9"/>
      <c r="B1123" s="10"/>
      <c r="C1123" s="62"/>
      <c r="D1123" s="10"/>
      <c r="E1123" s="11"/>
    </row>
    <row r="1124" spans="1:5">
      <c r="A1124" s="9"/>
      <c r="B1124" s="10"/>
      <c r="C1124" s="62"/>
      <c r="D1124" s="10"/>
      <c r="E1124" s="11"/>
    </row>
    <row r="1125" spans="1:5">
      <c r="A1125" s="9"/>
      <c r="B1125" s="10"/>
      <c r="C1125" s="62"/>
      <c r="D1125" s="10"/>
      <c r="E1125" s="11"/>
    </row>
    <row r="1126" spans="1:5">
      <c r="A1126" s="9"/>
      <c r="B1126" s="10"/>
      <c r="C1126" s="62"/>
      <c r="D1126" s="10"/>
      <c r="E1126" s="11"/>
    </row>
    <row r="1127" spans="1:5">
      <c r="A1127" s="9"/>
      <c r="B1127" s="10"/>
      <c r="C1127" s="62"/>
      <c r="D1127" s="10"/>
      <c r="E1127" s="11"/>
    </row>
    <row r="1128" spans="1:5">
      <c r="A1128" s="9"/>
      <c r="B1128" s="10"/>
      <c r="C1128" s="62"/>
      <c r="D1128" s="10"/>
      <c r="E1128" s="11"/>
    </row>
    <row r="1129" spans="1:5">
      <c r="A1129" s="9"/>
      <c r="B1129" s="10"/>
      <c r="C1129" s="62"/>
      <c r="D1129" s="10"/>
      <c r="E1129" s="11"/>
    </row>
    <row r="1130" spans="1:5">
      <c r="A1130" s="9"/>
      <c r="B1130" s="10"/>
      <c r="C1130" s="62"/>
      <c r="D1130" s="10"/>
      <c r="E1130" s="11"/>
    </row>
    <row r="1131" spans="1:5">
      <c r="A1131" s="9"/>
      <c r="B1131" s="10"/>
      <c r="C1131" s="62"/>
      <c r="D1131" s="10"/>
      <c r="E1131" s="11"/>
    </row>
    <row r="1132" spans="1:5">
      <c r="A1132" s="9"/>
      <c r="B1132" s="10"/>
      <c r="C1132" s="62"/>
      <c r="D1132" s="10"/>
      <c r="E1132" s="11"/>
    </row>
    <row r="1133" spans="1:5">
      <c r="A1133" s="9"/>
      <c r="B1133" s="10"/>
      <c r="C1133" s="62"/>
      <c r="D1133" s="10"/>
      <c r="E1133" s="11"/>
    </row>
    <row r="1134" spans="1:5">
      <c r="A1134" s="9"/>
      <c r="B1134" s="10"/>
      <c r="C1134" s="62"/>
      <c r="D1134" s="10"/>
      <c r="E1134" s="11"/>
    </row>
    <row r="1135" spans="1:5">
      <c r="A1135" s="9"/>
      <c r="B1135" s="10"/>
      <c r="C1135" s="62"/>
      <c r="D1135" s="10"/>
      <c r="E1135" s="11"/>
    </row>
    <row r="1136" spans="1:5">
      <c r="A1136" s="9"/>
      <c r="B1136" s="10"/>
      <c r="C1136" s="62"/>
      <c r="D1136" s="10"/>
      <c r="E1136" s="11"/>
    </row>
    <row r="1137" spans="1:5">
      <c r="A1137" s="9"/>
      <c r="B1137" s="10"/>
      <c r="C1137" s="62"/>
      <c r="D1137" s="10"/>
      <c r="E1137" s="11"/>
    </row>
    <row r="1138" spans="1:5">
      <c r="A1138" s="9"/>
      <c r="B1138" s="10"/>
      <c r="C1138" s="62"/>
      <c r="D1138" s="10"/>
      <c r="E1138" s="11"/>
    </row>
    <row r="1139" spans="1:5">
      <c r="A1139" s="9"/>
      <c r="B1139" s="10"/>
      <c r="C1139" s="62"/>
      <c r="D1139" s="10"/>
      <c r="E1139" s="11"/>
    </row>
    <row r="1140" spans="1:5">
      <c r="A1140" s="9"/>
      <c r="B1140" s="10"/>
      <c r="C1140" s="62"/>
      <c r="D1140" s="10"/>
      <c r="E1140" s="11"/>
    </row>
    <row r="1141" spans="1:5">
      <c r="A1141" s="9"/>
      <c r="B1141" s="10"/>
      <c r="C1141" s="62"/>
      <c r="D1141" s="10"/>
      <c r="E1141" s="11"/>
    </row>
    <row r="1142" spans="1:5">
      <c r="A1142" s="9"/>
      <c r="B1142" s="10"/>
      <c r="C1142" s="62"/>
      <c r="D1142" s="10"/>
      <c r="E1142" s="11"/>
    </row>
    <row r="1143" spans="1:5">
      <c r="A1143" s="9"/>
      <c r="B1143" s="10"/>
      <c r="C1143" s="62"/>
      <c r="D1143" s="10"/>
      <c r="E1143" s="11"/>
    </row>
    <row r="1144" spans="1:5">
      <c r="A1144" s="9"/>
      <c r="B1144" s="10"/>
      <c r="C1144" s="62"/>
      <c r="D1144" s="10"/>
      <c r="E1144" s="11"/>
    </row>
    <row r="1145" spans="1:5">
      <c r="A1145" s="9"/>
      <c r="B1145" s="10"/>
      <c r="C1145" s="62"/>
      <c r="D1145" s="10"/>
      <c r="E1145" s="11"/>
    </row>
    <row r="1146" spans="1:5">
      <c r="A1146" s="9"/>
      <c r="B1146" s="10"/>
      <c r="C1146" s="62"/>
      <c r="D1146" s="10"/>
      <c r="E1146" s="11"/>
    </row>
    <row r="1147" spans="1:5">
      <c r="A1147" s="9"/>
      <c r="B1147" s="10"/>
      <c r="C1147" s="62"/>
      <c r="D1147" s="10"/>
      <c r="E1147" s="11"/>
    </row>
    <row r="1148" spans="1:5">
      <c r="A1148" s="9"/>
      <c r="B1148" s="10"/>
      <c r="C1148" s="62"/>
      <c r="D1148" s="10"/>
      <c r="E1148" s="11"/>
    </row>
    <row r="1149" spans="1:5">
      <c r="A1149" s="9"/>
      <c r="B1149" s="10"/>
      <c r="C1149" s="62"/>
      <c r="D1149" s="10"/>
      <c r="E1149" s="11"/>
    </row>
    <row r="1150" spans="1:5">
      <c r="A1150" s="9"/>
      <c r="B1150" s="10"/>
      <c r="C1150" s="62"/>
      <c r="D1150" s="10"/>
      <c r="E1150" s="11"/>
    </row>
    <row r="1151" spans="1:5">
      <c r="A1151" s="9"/>
      <c r="B1151" s="10"/>
      <c r="C1151" s="62"/>
      <c r="D1151" s="10"/>
      <c r="E1151" s="11"/>
    </row>
    <row r="1152" spans="1:5">
      <c r="A1152" s="9"/>
      <c r="B1152" s="10"/>
      <c r="C1152" s="62"/>
      <c r="D1152" s="10"/>
      <c r="E1152" s="11"/>
    </row>
    <row r="1153" spans="1:5">
      <c r="A1153" s="9"/>
      <c r="B1153" s="10"/>
      <c r="C1153" s="62"/>
      <c r="D1153" s="10"/>
      <c r="E1153" s="11"/>
    </row>
    <row r="1154" spans="1:5">
      <c r="A1154" s="9"/>
      <c r="B1154" s="10"/>
      <c r="C1154" s="62"/>
      <c r="D1154" s="10"/>
      <c r="E1154" s="11"/>
    </row>
    <row r="1155" spans="1:5">
      <c r="A1155" s="9"/>
      <c r="B1155" s="10"/>
      <c r="C1155" s="62"/>
      <c r="D1155" s="10"/>
      <c r="E1155" s="11"/>
    </row>
    <row r="1156" spans="1:5">
      <c r="A1156" s="9"/>
      <c r="B1156" s="10"/>
      <c r="C1156" s="62"/>
      <c r="D1156" s="10"/>
      <c r="E1156" s="11"/>
    </row>
    <row r="1157" spans="1:5">
      <c r="A1157" s="9"/>
      <c r="B1157" s="10"/>
      <c r="C1157" s="62"/>
      <c r="D1157" s="10"/>
      <c r="E1157" s="11"/>
    </row>
    <row r="1158" spans="1:5">
      <c r="A1158" s="9"/>
      <c r="B1158" s="10"/>
      <c r="C1158" s="62"/>
      <c r="D1158" s="10"/>
      <c r="E1158" s="11"/>
    </row>
    <row r="1159" spans="1:5">
      <c r="A1159" s="9"/>
      <c r="B1159" s="10"/>
      <c r="C1159" s="62"/>
      <c r="D1159" s="10"/>
      <c r="E1159" s="11"/>
    </row>
    <row r="1160" spans="1:5">
      <c r="A1160" s="9"/>
      <c r="B1160" s="10"/>
      <c r="C1160" s="62"/>
      <c r="D1160" s="10"/>
      <c r="E1160" s="11"/>
    </row>
    <row r="1161" spans="1:5">
      <c r="A1161" s="9"/>
      <c r="B1161" s="10"/>
      <c r="C1161" s="62"/>
      <c r="D1161" s="10"/>
      <c r="E1161" s="11"/>
    </row>
    <row r="1162" spans="1:5">
      <c r="A1162" s="9"/>
      <c r="B1162" s="10"/>
      <c r="C1162" s="62"/>
      <c r="D1162" s="10"/>
      <c r="E1162" s="11"/>
    </row>
    <row r="1163" spans="1:5">
      <c r="A1163" s="9"/>
      <c r="B1163" s="10"/>
      <c r="C1163" s="62"/>
      <c r="D1163" s="10"/>
      <c r="E1163" s="11"/>
    </row>
    <row r="1164" spans="1:5">
      <c r="A1164" s="9"/>
      <c r="B1164" s="10"/>
      <c r="C1164" s="62"/>
      <c r="D1164" s="10"/>
      <c r="E1164" s="11"/>
    </row>
    <row r="1165" spans="1:5">
      <c r="A1165" s="9"/>
      <c r="B1165" s="10"/>
      <c r="C1165" s="62"/>
      <c r="D1165" s="10"/>
      <c r="E1165" s="11"/>
    </row>
    <row r="1166" spans="1:5">
      <c r="A1166" s="9"/>
      <c r="B1166" s="10"/>
      <c r="C1166" s="62"/>
      <c r="D1166" s="10"/>
      <c r="E1166" s="11"/>
    </row>
    <row r="1167" spans="1:5">
      <c r="A1167" s="9"/>
      <c r="B1167" s="10"/>
      <c r="C1167" s="62"/>
      <c r="D1167" s="10"/>
      <c r="E1167" s="11"/>
    </row>
    <row r="1168" spans="1:5">
      <c r="A1168" s="9"/>
      <c r="B1168" s="10"/>
      <c r="C1168" s="62"/>
      <c r="D1168" s="10"/>
      <c r="E1168" s="11"/>
    </row>
    <row r="1169" spans="1:5">
      <c r="A1169" s="9"/>
      <c r="B1169" s="10"/>
      <c r="C1169" s="62"/>
      <c r="D1169" s="10"/>
      <c r="E1169" s="11"/>
    </row>
    <row r="1170" spans="1:5">
      <c r="A1170" s="9"/>
      <c r="B1170" s="10"/>
      <c r="C1170" s="62"/>
      <c r="D1170" s="10"/>
      <c r="E1170" s="11"/>
    </row>
    <row r="1171" spans="1:5">
      <c r="A1171" s="9"/>
      <c r="B1171" s="10"/>
      <c r="C1171" s="62"/>
      <c r="D1171" s="10"/>
      <c r="E1171" s="11"/>
    </row>
    <row r="1172" spans="1:5">
      <c r="A1172" s="9"/>
      <c r="B1172" s="10"/>
      <c r="C1172" s="62"/>
      <c r="D1172" s="10"/>
      <c r="E1172" s="11"/>
    </row>
    <row r="1173" spans="1:5">
      <c r="A1173" s="9"/>
      <c r="B1173" s="10"/>
      <c r="C1173" s="62"/>
      <c r="D1173" s="10"/>
      <c r="E1173" s="11"/>
    </row>
    <row r="1174" spans="1:5">
      <c r="A1174" s="9"/>
      <c r="B1174" s="10"/>
      <c r="C1174" s="62"/>
      <c r="D1174" s="10"/>
      <c r="E1174" s="11"/>
    </row>
    <row r="1175" spans="1:5">
      <c r="A1175" s="9"/>
      <c r="B1175" s="10"/>
      <c r="C1175" s="62"/>
      <c r="D1175" s="10"/>
      <c r="E1175" s="11"/>
    </row>
    <row r="1176" spans="1:5">
      <c r="A1176" s="9"/>
      <c r="B1176" s="10"/>
      <c r="C1176" s="62"/>
      <c r="D1176" s="10"/>
      <c r="E1176" s="11"/>
    </row>
    <row r="1177" spans="1:5">
      <c r="A1177" s="9"/>
      <c r="B1177" s="10"/>
      <c r="C1177" s="62"/>
      <c r="D1177" s="10"/>
      <c r="E1177" s="11"/>
    </row>
    <row r="1178" spans="1:5">
      <c r="A1178" s="9"/>
      <c r="B1178" s="10"/>
      <c r="C1178" s="62"/>
      <c r="D1178" s="10"/>
      <c r="E1178" s="11"/>
    </row>
    <row r="1179" spans="1:5">
      <c r="A1179" s="9"/>
      <c r="B1179" s="10"/>
      <c r="C1179" s="62"/>
      <c r="D1179" s="10"/>
      <c r="E1179" s="11"/>
    </row>
    <row r="1180" spans="1:5">
      <c r="A1180" s="9"/>
      <c r="B1180" s="10"/>
      <c r="C1180" s="62"/>
      <c r="D1180" s="10"/>
      <c r="E1180" s="11"/>
    </row>
    <row r="1181" spans="1:5">
      <c r="A1181" s="9"/>
      <c r="B1181" s="10"/>
      <c r="C1181" s="62"/>
      <c r="D1181" s="10"/>
      <c r="E1181" s="11"/>
    </row>
    <row r="1182" spans="1:5">
      <c r="A1182" s="9"/>
      <c r="B1182" s="10"/>
      <c r="C1182" s="62"/>
      <c r="D1182" s="10"/>
      <c r="E1182" s="11"/>
    </row>
    <row r="1183" spans="1:5">
      <c r="A1183" s="9"/>
      <c r="B1183" s="10"/>
      <c r="C1183" s="62"/>
      <c r="D1183" s="10"/>
      <c r="E1183" s="11"/>
    </row>
    <row r="1184" spans="1:5">
      <c r="A1184" s="9"/>
      <c r="B1184" s="10"/>
      <c r="C1184" s="62"/>
      <c r="D1184" s="10"/>
      <c r="E1184" s="11"/>
    </row>
    <row r="1185" spans="1:5">
      <c r="A1185" s="9"/>
      <c r="B1185" s="10"/>
      <c r="C1185" s="62"/>
      <c r="D1185" s="10"/>
      <c r="E1185" s="11"/>
    </row>
    <row r="1186" spans="1:5">
      <c r="A1186" s="9"/>
      <c r="B1186" s="10"/>
      <c r="C1186" s="62"/>
      <c r="D1186" s="10"/>
      <c r="E1186" s="11"/>
    </row>
    <row r="1187" spans="1:5">
      <c r="A1187" s="9"/>
      <c r="B1187" s="10"/>
      <c r="C1187" s="62"/>
      <c r="D1187" s="10"/>
      <c r="E1187" s="11"/>
    </row>
    <row r="1188" spans="1:5">
      <c r="A1188" s="9"/>
      <c r="B1188" s="10"/>
      <c r="C1188" s="62"/>
      <c r="D1188" s="10"/>
      <c r="E1188" s="11"/>
    </row>
    <row r="1189" spans="1:5">
      <c r="A1189" s="9"/>
      <c r="B1189" s="10"/>
      <c r="C1189" s="62"/>
      <c r="D1189" s="10"/>
      <c r="E1189" s="11"/>
    </row>
    <row r="1190" spans="1:5">
      <c r="A1190" s="9"/>
      <c r="B1190" s="10"/>
      <c r="C1190" s="62"/>
      <c r="D1190" s="10"/>
      <c r="E1190" s="11"/>
    </row>
    <row r="1191" spans="1:5">
      <c r="A1191" s="9"/>
      <c r="B1191" s="10"/>
      <c r="C1191" s="62"/>
      <c r="D1191" s="10"/>
      <c r="E1191" s="11"/>
    </row>
    <row r="1192" spans="1:5">
      <c r="A1192" s="9"/>
      <c r="B1192" s="10"/>
      <c r="C1192" s="62"/>
      <c r="D1192" s="10"/>
      <c r="E1192" s="11"/>
    </row>
    <row r="1193" spans="1:5">
      <c r="A1193" s="9"/>
      <c r="B1193" s="10"/>
      <c r="C1193" s="62"/>
      <c r="D1193" s="10"/>
      <c r="E1193" s="11"/>
    </row>
    <row r="1194" spans="1:5">
      <c r="A1194" s="9"/>
      <c r="B1194" s="10"/>
      <c r="C1194" s="62"/>
      <c r="D1194" s="10"/>
      <c r="E1194" s="11"/>
    </row>
    <row r="1195" spans="1:5">
      <c r="A1195" s="9"/>
      <c r="B1195" s="10"/>
      <c r="C1195" s="62"/>
      <c r="D1195" s="10"/>
      <c r="E1195" s="11"/>
    </row>
    <row r="1196" spans="1:5">
      <c r="A1196" s="9"/>
      <c r="B1196" s="10"/>
      <c r="C1196" s="62"/>
      <c r="D1196" s="10"/>
      <c r="E1196" s="11"/>
    </row>
    <row r="1197" spans="1:5">
      <c r="A1197" s="9"/>
      <c r="B1197" s="10"/>
      <c r="C1197" s="62"/>
      <c r="D1197" s="10"/>
      <c r="E1197" s="11"/>
    </row>
    <row r="1198" spans="1:5">
      <c r="A1198" s="9"/>
      <c r="B1198" s="10"/>
      <c r="C1198" s="62"/>
      <c r="D1198" s="10"/>
      <c r="E1198" s="11"/>
    </row>
    <row r="1199" spans="1:5">
      <c r="A1199" s="9"/>
      <c r="B1199" s="10"/>
      <c r="C1199" s="62"/>
      <c r="D1199" s="10"/>
      <c r="E1199" s="11"/>
    </row>
    <row r="1200" spans="1:5">
      <c r="A1200" s="9"/>
      <c r="B1200" s="10"/>
      <c r="C1200" s="62"/>
      <c r="D1200" s="10"/>
      <c r="E1200" s="11"/>
    </row>
    <row r="1201" spans="1:4">
      <c r="A1201" s="80"/>
      <c r="B1201" s="80"/>
      <c r="C1201" s="80"/>
      <c r="D1201" s="80"/>
    </row>
    <row r="1202" spans="1:4">
      <c r="A1202" s="80"/>
      <c r="B1202" s="80"/>
      <c r="C1202" s="80"/>
      <c r="D1202" s="80"/>
    </row>
    <row r="1203" spans="1:4">
      <c r="A1203" s="80"/>
      <c r="B1203" s="80"/>
      <c r="C1203" s="80"/>
      <c r="D1203" s="80"/>
    </row>
    <row r="1204" spans="1:4">
      <c r="A1204" s="80"/>
      <c r="B1204" s="80"/>
      <c r="C1204" s="80"/>
      <c r="D1204" s="80"/>
    </row>
    <row r="1205" spans="1:4">
      <c r="A1205" s="80"/>
      <c r="B1205" s="80"/>
      <c r="C1205" s="80"/>
      <c r="D1205" s="80"/>
    </row>
    <row r="1206" spans="1:4">
      <c r="A1206" s="80"/>
      <c r="B1206" s="80"/>
      <c r="C1206" s="80"/>
      <c r="D1206" s="80"/>
    </row>
    <row r="1207" spans="1:4">
      <c r="A1207" s="80"/>
      <c r="B1207" s="80"/>
      <c r="C1207" s="80"/>
      <c r="D1207" s="80"/>
    </row>
    <row r="1208" spans="1:4">
      <c r="A1208" s="80"/>
      <c r="B1208" s="80"/>
      <c r="C1208" s="80"/>
      <c r="D1208" s="80"/>
    </row>
    <row r="1209" spans="1:4">
      <c r="A1209" s="80"/>
      <c r="B1209" s="80"/>
      <c r="C1209" s="80"/>
      <c r="D1209" s="80"/>
    </row>
    <row r="1210" spans="1:4">
      <c r="A1210" s="80"/>
      <c r="B1210" s="80"/>
      <c r="C1210" s="80"/>
      <c r="D1210" s="80"/>
    </row>
    <row r="1211" spans="1:4">
      <c r="A1211" s="80"/>
      <c r="B1211" s="80"/>
      <c r="C1211" s="80"/>
      <c r="D1211" s="80"/>
    </row>
    <row r="1212" spans="1:4">
      <c r="A1212" s="80"/>
      <c r="B1212" s="80"/>
      <c r="C1212" s="80"/>
      <c r="D1212" s="80"/>
    </row>
    <row r="1213" spans="1:4">
      <c r="A1213" s="80"/>
      <c r="B1213" s="80"/>
      <c r="C1213" s="80"/>
      <c r="D1213" s="80"/>
    </row>
    <row r="1214" spans="1:4">
      <c r="A1214" s="80"/>
      <c r="B1214" s="80"/>
      <c r="C1214" s="80"/>
      <c r="D1214" s="80"/>
    </row>
    <row r="1215" spans="1:4">
      <c r="A1215" s="80"/>
      <c r="B1215" s="80"/>
      <c r="C1215" s="80"/>
      <c r="D1215" s="80"/>
    </row>
    <row r="1216" spans="1:4">
      <c r="A1216" s="80"/>
      <c r="B1216" s="80"/>
      <c r="C1216" s="80"/>
      <c r="D1216" s="80"/>
    </row>
    <row r="1217" spans="1:4">
      <c r="A1217" s="80"/>
      <c r="B1217" s="80"/>
      <c r="C1217" s="80"/>
      <c r="D1217" s="80"/>
    </row>
    <row r="1218" spans="1:4">
      <c r="A1218" s="80"/>
      <c r="B1218" s="80"/>
      <c r="C1218" s="80"/>
      <c r="D1218" s="80"/>
    </row>
    <row r="1219" spans="1:4">
      <c r="A1219" s="80"/>
      <c r="B1219" s="80"/>
      <c r="C1219" s="80"/>
      <c r="D1219" s="80"/>
    </row>
    <row r="1220" spans="1:4">
      <c r="A1220" s="80"/>
      <c r="B1220" s="80"/>
      <c r="C1220" s="80"/>
      <c r="D1220" s="80"/>
    </row>
    <row r="1221" spans="1:4">
      <c r="A1221" s="80"/>
      <c r="B1221" s="80"/>
      <c r="C1221" s="80"/>
      <c r="D1221" s="80"/>
    </row>
    <row r="1222" spans="1:4">
      <c r="A1222" s="80"/>
      <c r="B1222" s="80"/>
      <c r="C1222" s="80"/>
      <c r="D1222" s="80"/>
    </row>
    <row r="1223" spans="1:4">
      <c r="A1223" s="80"/>
      <c r="B1223" s="80"/>
      <c r="C1223" s="80"/>
      <c r="D1223" s="80"/>
    </row>
    <row r="1224" spans="1:4">
      <c r="A1224" s="80"/>
      <c r="B1224" s="80"/>
      <c r="C1224" s="80"/>
      <c r="D1224" s="80"/>
    </row>
    <row r="1225" spans="1:4">
      <c r="A1225" s="80"/>
      <c r="B1225" s="80"/>
      <c r="C1225" s="80"/>
      <c r="D1225" s="80"/>
    </row>
    <row r="1226" spans="1:4">
      <c r="A1226" s="80"/>
      <c r="B1226" s="80"/>
      <c r="C1226" s="80"/>
      <c r="D1226" s="80"/>
    </row>
    <row r="1227" spans="1:4">
      <c r="A1227" s="80"/>
      <c r="B1227" s="80"/>
      <c r="C1227" s="80"/>
      <c r="D1227" s="80"/>
    </row>
    <row r="1228" spans="1:4">
      <c r="A1228" s="80"/>
      <c r="B1228" s="80"/>
      <c r="C1228" s="80"/>
      <c r="D1228" s="80"/>
    </row>
    <row r="1229" spans="1:4">
      <c r="A1229" s="80"/>
      <c r="B1229" s="80"/>
      <c r="C1229" s="80"/>
      <c r="D1229" s="80"/>
    </row>
    <row r="1230" spans="1:4">
      <c r="A1230" s="80"/>
      <c r="B1230" s="80"/>
      <c r="C1230" s="80"/>
      <c r="D1230" s="80"/>
    </row>
    <row r="1231" spans="1:4">
      <c r="A1231" s="80"/>
      <c r="B1231" s="80"/>
      <c r="C1231" s="80"/>
      <c r="D1231" s="80"/>
    </row>
    <row r="1232" spans="1:4">
      <c r="A1232" s="80"/>
      <c r="B1232" s="80"/>
      <c r="C1232" s="80"/>
      <c r="D1232" s="80"/>
    </row>
    <row r="1233" spans="1:4">
      <c r="A1233" s="80"/>
      <c r="B1233" s="80"/>
      <c r="C1233" s="80"/>
      <c r="D1233" s="80"/>
    </row>
    <row r="1234" spans="1:4">
      <c r="A1234" s="80"/>
      <c r="B1234" s="80"/>
      <c r="C1234" s="80"/>
      <c r="D1234" s="80"/>
    </row>
    <row r="1235" spans="1:4">
      <c r="A1235" s="80"/>
      <c r="B1235" s="80"/>
      <c r="C1235" s="80"/>
      <c r="D1235" s="80"/>
    </row>
    <row r="1236" spans="1:4">
      <c r="A1236" s="80"/>
      <c r="B1236" s="80"/>
      <c r="C1236" s="80"/>
      <c r="D1236" s="80"/>
    </row>
    <row r="1237" spans="1:4">
      <c r="A1237" s="80"/>
      <c r="B1237" s="80"/>
      <c r="C1237" s="80"/>
      <c r="D1237" s="80"/>
    </row>
    <row r="1238" spans="1:4">
      <c r="A1238" s="80"/>
      <c r="B1238" s="80"/>
      <c r="C1238" s="80"/>
      <c r="D1238" s="80"/>
    </row>
    <row r="1239" spans="1:4">
      <c r="A1239" s="80"/>
      <c r="B1239" s="80"/>
      <c r="C1239" s="80"/>
      <c r="D1239" s="80"/>
    </row>
    <row r="1240" spans="1:4">
      <c r="A1240" s="80"/>
      <c r="B1240" s="80"/>
      <c r="C1240" s="80"/>
      <c r="D1240" s="80"/>
    </row>
    <row r="1241" spans="1:4">
      <c r="A1241" s="80"/>
      <c r="B1241" s="80"/>
      <c r="C1241" s="80"/>
      <c r="D1241" s="80"/>
    </row>
    <row r="1242" spans="1:4">
      <c r="A1242" s="80"/>
      <c r="B1242" s="80"/>
      <c r="C1242" s="80"/>
      <c r="D1242" s="80"/>
    </row>
    <row r="1243" spans="1:4">
      <c r="A1243" s="80"/>
      <c r="B1243" s="80"/>
      <c r="C1243" s="80"/>
      <c r="D1243" s="80"/>
    </row>
    <row r="1244" spans="1:4">
      <c r="A1244" s="80"/>
      <c r="B1244" s="80"/>
      <c r="C1244" s="80"/>
      <c r="D1244" s="80"/>
    </row>
    <row r="1245" spans="1:4">
      <c r="A1245" s="80"/>
      <c r="B1245" s="80"/>
      <c r="C1245" s="80"/>
      <c r="D1245" s="80"/>
    </row>
    <row r="1246" spans="1:4">
      <c r="A1246" s="80"/>
      <c r="B1246" s="80"/>
      <c r="C1246" s="80"/>
      <c r="D1246" s="80"/>
    </row>
    <row r="1247" spans="1:4">
      <c r="A1247" s="80"/>
      <c r="B1247" s="80"/>
      <c r="C1247" s="80"/>
      <c r="D1247" s="80"/>
    </row>
    <row r="1248" spans="1:4">
      <c r="A1248" s="80"/>
      <c r="B1248" s="80"/>
      <c r="C1248" s="80"/>
      <c r="D1248" s="80"/>
    </row>
    <row r="1249" spans="1:4">
      <c r="A1249" s="80"/>
      <c r="B1249" s="80"/>
      <c r="C1249" s="80"/>
      <c r="D1249" s="80"/>
    </row>
    <row r="1250" spans="1:4">
      <c r="A1250" s="80"/>
      <c r="B1250" s="80"/>
      <c r="C1250" s="80"/>
      <c r="D1250" s="80"/>
    </row>
    <row r="1251" spans="1:4">
      <c r="A1251" s="80"/>
      <c r="B1251" s="80"/>
      <c r="C1251" s="80"/>
      <c r="D1251" s="80"/>
    </row>
    <row r="1252" spans="1:4">
      <c r="A1252" s="80"/>
      <c r="B1252" s="80"/>
      <c r="C1252" s="80"/>
      <c r="D1252" s="80"/>
    </row>
    <row r="1253" spans="1:4">
      <c r="A1253" s="80"/>
      <c r="B1253" s="80"/>
      <c r="C1253" s="80"/>
      <c r="D1253" s="80"/>
    </row>
    <row r="1254" spans="1:4">
      <c r="A1254" s="80"/>
      <c r="B1254" s="80"/>
      <c r="C1254" s="80"/>
      <c r="D1254" s="80"/>
    </row>
    <row r="1255" spans="1:4">
      <c r="A1255" s="80"/>
      <c r="B1255" s="80"/>
      <c r="C1255" s="80"/>
      <c r="D1255" s="80"/>
    </row>
    <row r="1256" spans="1:4">
      <c r="A1256" s="80"/>
      <c r="B1256" s="80"/>
      <c r="C1256" s="80"/>
      <c r="D1256" s="80"/>
    </row>
    <row r="1257" spans="1:4">
      <c r="A1257" s="80"/>
      <c r="B1257" s="80"/>
      <c r="C1257" s="80"/>
      <c r="D1257" s="80"/>
    </row>
    <row r="1258" spans="1:4">
      <c r="A1258" s="80"/>
      <c r="B1258" s="80"/>
      <c r="C1258" s="80"/>
      <c r="D1258" s="80"/>
    </row>
    <row r="1259" spans="1:4">
      <c r="A1259" s="80"/>
      <c r="B1259" s="80"/>
      <c r="C1259" s="80"/>
      <c r="D1259" s="80"/>
    </row>
    <row r="1260" spans="1:4">
      <c r="A1260" s="80"/>
      <c r="B1260" s="80"/>
      <c r="C1260" s="80"/>
      <c r="D1260" s="80"/>
    </row>
    <row r="1261" spans="1:4">
      <c r="A1261" s="80"/>
      <c r="B1261" s="80"/>
      <c r="C1261" s="80"/>
      <c r="D1261" s="80"/>
    </row>
    <row r="1262" spans="1:4">
      <c r="A1262" s="80"/>
      <c r="B1262" s="80"/>
      <c r="C1262" s="80"/>
      <c r="D1262" s="80"/>
    </row>
    <row r="1263" spans="1:4">
      <c r="A1263" s="80"/>
      <c r="B1263" s="80"/>
      <c r="C1263" s="80"/>
      <c r="D1263" s="80"/>
    </row>
    <row r="1264" spans="1:4">
      <c r="A1264" s="80"/>
      <c r="B1264" s="80"/>
      <c r="C1264" s="80"/>
      <c r="D1264" s="80"/>
    </row>
    <row r="1265" spans="1:4">
      <c r="A1265" s="80"/>
      <c r="B1265" s="80"/>
      <c r="C1265" s="80"/>
      <c r="D1265" s="80"/>
    </row>
    <row r="1266" spans="1:4">
      <c r="A1266" s="80"/>
      <c r="B1266" s="80"/>
      <c r="C1266" s="80"/>
      <c r="D1266" s="80"/>
    </row>
    <row r="1267" spans="1:4">
      <c r="A1267" s="80"/>
      <c r="B1267" s="80"/>
      <c r="C1267" s="80"/>
      <c r="D1267" s="80"/>
    </row>
    <row r="1268" spans="1:4">
      <c r="A1268" s="80"/>
      <c r="B1268" s="80"/>
      <c r="C1268" s="80"/>
      <c r="D1268" s="80"/>
    </row>
    <row r="1269" spans="1:4">
      <c r="A1269" s="80"/>
      <c r="B1269" s="80"/>
      <c r="C1269" s="80"/>
      <c r="D1269" s="80"/>
    </row>
    <row r="1270" spans="1:4">
      <c r="A1270" s="80"/>
      <c r="B1270" s="80"/>
      <c r="C1270" s="80"/>
      <c r="D1270" s="80"/>
    </row>
    <row r="1271" spans="1:4">
      <c r="A1271" s="80"/>
      <c r="B1271" s="80"/>
      <c r="C1271" s="80"/>
      <c r="D1271" s="80"/>
    </row>
    <row r="1272" spans="1:4">
      <c r="A1272" s="80"/>
      <c r="B1272" s="80"/>
      <c r="C1272" s="80"/>
      <c r="D1272" s="80"/>
    </row>
    <row r="1273" spans="1:4">
      <c r="A1273" s="80"/>
      <c r="B1273" s="80"/>
      <c r="C1273" s="80"/>
      <c r="D1273" s="80"/>
    </row>
    <row r="1274" spans="1:4">
      <c r="A1274" s="80"/>
      <c r="B1274" s="80"/>
      <c r="C1274" s="80"/>
      <c r="D1274" s="80"/>
    </row>
    <row r="1275" spans="1:4">
      <c r="A1275" s="80"/>
      <c r="B1275" s="80"/>
      <c r="C1275" s="80"/>
      <c r="D1275" s="80"/>
    </row>
    <row r="1276" spans="1:4">
      <c r="A1276" s="80"/>
      <c r="B1276" s="80"/>
      <c r="C1276" s="80"/>
      <c r="D1276" s="80"/>
    </row>
    <row r="1277" spans="1:4">
      <c r="A1277" s="80"/>
      <c r="B1277" s="80"/>
      <c r="C1277" s="80"/>
      <c r="D1277" s="80"/>
    </row>
    <row r="1278" spans="1:4">
      <c r="A1278" s="80"/>
      <c r="B1278" s="80"/>
      <c r="C1278" s="80"/>
      <c r="D1278" s="80"/>
    </row>
    <row r="1279" spans="1:4">
      <c r="A1279" s="80"/>
      <c r="B1279" s="80"/>
      <c r="C1279" s="80"/>
      <c r="D1279" s="80"/>
    </row>
    <row r="1280" spans="1:4">
      <c r="A1280" s="80"/>
      <c r="B1280" s="80"/>
      <c r="C1280" s="80"/>
      <c r="D1280" s="80"/>
    </row>
    <row r="1281" spans="1:4">
      <c r="A1281" s="80"/>
      <c r="B1281" s="80"/>
      <c r="C1281" s="80"/>
      <c r="D1281" s="80"/>
    </row>
    <row r="1282" spans="1:4">
      <c r="A1282" s="80"/>
      <c r="B1282" s="80"/>
      <c r="C1282" s="80"/>
      <c r="D1282" s="80"/>
    </row>
    <row r="1283" spans="1:4">
      <c r="A1283" s="80"/>
      <c r="B1283" s="80"/>
      <c r="C1283" s="80"/>
      <c r="D1283" s="80"/>
    </row>
    <row r="1284" spans="1:4">
      <c r="A1284" s="80"/>
      <c r="B1284" s="80"/>
      <c r="C1284" s="80"/>
      <c r="D1284" s="80"/>
    </row>
    <row r="1285" spans="1:4">
      <c r="A1285" s="80"/>
      <c r="B1285" s="80"/>
      <c r="C1285" s="80"/>
      <c r="D1285" s="80"/>
    </row>
    <row r="1286" spans="1:4">
      <c r="A1286" s="80"/>
      <c r="B1286" s="80"/>
      <c r="C1286" s="80"/>
      <c r="D1286" s="80"/>
    </row>
    <row r="1287" spans="1:4">
      <c r="A1287" s="80"/>
      <c r="B1287" s="80"/>
      <c r="C1287" s="80"/>
      <c r="D1287" s="80"/>
    </row>
    <row r="1288" spans="1:4">
      <c r="A1288" s="80"/>
      <c r="B1288" s="80"/>
      <c r="C1288" s="80"/>
      <c r="D1288" s="80"/>
    </row>
    <row r="1289" spans="1:4">
      <c r="A1289" s="80"/>
      <c r="B1289" s="80"/>
      <c r="C1289" s="80"/>
      <c r="D1289" s="80"/>
    </row>
    <row r="1290" spans="1:4">
      <c r="A1290" s="80"/>
      <c r="B1290" s="80"/>
      <c r="C1290" s="80"/>
      <c r="D1290" s="80"/>
    </row>
    <row r="1291" spans="1:4">
      <c r="A1291" s="80"/>
      <c r="B1291" s="80"/>
      <c r="C1291" s="80"/>
      <c r="D1291" s="80"/>
    </row>
    <row r="1292" spans="1:4">
      <c r="A1292" s="80"/>
      <c r="B1292" s="80"/>
      <c r="C1292" s="80"/>
      <c r="D1292" s="80"/>
    </row>
    <row r="1293" spans="1:4">
      <c r="A1293" s="80"/>
      <c r="B1293" s="80"/>
      <c r="C1293" s="80"/>
      <c r="D1293" s="80"/>
    </row>
    <row r="1294" spans="1:4">
      <c r="A1294" s="80"/>
      <c r="B1294" s="80"/>
      <c r="C1294" s="80"/>
      <c r="D1294" s="80"/>
    </row>
    <row r="1295" spans="1:4">
      <c r="A1295" s="80"/>
      <c r="B1295" s="80"/>
      <c r="C1295" s="80"/>
      <c r="D1295" s="80"/>
    </row>
    <row r="1296" spans="1:4">
      <c r="A1296" s="80"/>
      <c r="B1296" s="80"/>
      <c r="C1296" s="80"/>
      <c r="D1296" s="80"/>
    </row>
    <row r="1297" spans="1:4">
      <c r="A1297" s="80"/>
      <c r="B1297" s="80"/>
      <c r="C1297" s="80"/>
      <c r="D1297" s="80"/>
    </row>
    <row r="1298" spans="1:4">
      <c r="A1298" s="80"/>
      <c r="B1298" s="80"/>
      <c r="C1298" s="80"/>
      <c r="D1298" s="80"/>
    </row>
    <row r="1299" spans="1:4">
      <c r="A1299" s="80"/>
      <c r="B1299" s="80"/>
      <c r="C1299" s="80"/>
      <c r="D1299" s="80"/>
    </row>
    <row r="1300" spans="1:4">
      <c r="A1300" s="80"/>
      <c r="B1300" s="80"/>
      <c r="C1300" s="80"/>
      <c r="D1300" s="80"/>
    </row>
    <row r="1301" spans="1:4">
      <c r="A1301" s="80"/>
      <c r="B1301" s="80"/>
      <c r="C1301" s="80"/>
      <c r="D1301" s="80"/>
    </row>
    <row r="1302" spans="1:4">
      <c r="A1302" s="80"/>
      <c r="B1302" s="80"/>
      <c r="C1302" s="80"/>
      <c r="D1302" s="80"/>
    </row>
    <row r="1303" spans="1:4">
      <c r="A1303" s="80"/>
      <c r="B1303" s="80"/>
      <c r="C1303" s="80"/>
      <c r="D1303" s="80"/>
    </row>
    <row r="1304" spans="1:4">
      <c r="A1304" s="80"/>
      <c r="B1304" s="80"/>
      <c r="C1304" s="80"/>
      <c r="D1304" s="80"/>
    </row>
    <row r="1305" spans="1:4">
      <c r="A1305" s="80"/>
      <c r="B1305" s="80"/>
      <c r="C1305" s="80"/>
      <c r="D1305" s="80"/>
    </row>
    <row r="1306" spans="1:4">
      <c r="A1306" s="80"/>
      <c r="B1306" s="80"/>
      <c r="C1306" s="80"/>
      <c r="D1306" s="80"/>
    </row>
    <row r="1307" spans="1:4">
      <c r="A1307" s="80"/>
      <c r="B1307" s="80"/>
      <c r="C1307" s="80"/>
      <c r="D1307" s="80"/>
    </row>
    <row r="1308" spans="1:4">
      <c r="A1308" s="80"/>
      <c r="B1308" s="80"/>
      <c r="C1308" s="80"/>
      <c r="D1308" s="80"/>
    </row>
    <row r="1309" spans="1:4">
      <c r="A1309" s="80"/>
      <c r="B1309" s="80"/>
      <c r="C1309" s="80"/>
      <c r="D1309" s="80"/>
    </row>
    <row r="1310" spans="1:4">
      <c r="A1310" s="80"/>
      <c r="B1310" s="80"/>
      <c r="C1310" s="80"/>
      <c r="D1310" s="80"/>
    </row>
    <row r="1311" spans="1:4">
      <c r="A1311" s="80"/>
      <c r="B1311" s="80"/>
      <c r="C1311" s="80"/>
      <c r="D1311" s="80"/>
    </row>
    <row r="1312" spans="1:4">
      <c r="A1312" s="80"/>
      <c r="B1312" s="80"/>
      <c r="C1312" s="80"/>
      <c r="D1312" s="80"/>
    </row>
    <row r="1313" spans="1:4">
      <c r="A1313" s="80"/>
      <c r="B1313" s="80"/>
      <c r="C1313" s="80"/>
      <c r="D1313" s="80"/>
    </row>
    <row r="1314" spans="1:4">
      <c r="A1314" s="80"/>
      <c r="B1314" s="80"/>
      <c r="C1314" s="80"/>
      <c r="D1314" s="80"/>
    </row>
    <row r="1315" spans="1:4">
      <c r="A1315" s="80"/>
      <c r="B1315" s="80"/>
      <c r="C1315" s="80"/>
      <c r="D1315" s="80"/>
    </row>
    <row r="1316" spans="1:4">
      <c r="A1316" s="80"/>
      <c r="B1316" s="80"/>
      <c r="C1316" s="80"/>
      <c r="D1316" s="80"/>
    </row>
    <row r="1317" spans="1:4">
      <c r="A1317" s="80"/>
      <c r="B1317" s="80"/>
      <c r="C1317" s="80"/>
      <c r="D1317" s="80"/>
    </row>
    <row r="1318" spans="1:4">
      <c r="A1318" s="80"/>
      <c r="B1318" s="80"/>
      <c r="C1318" s="80"/>
      <c r="D1318" s="80"/>
    </row>
    <row r="1319" spans="1:4">
      <c r="A1319" s="80"/>
      <c r="B1319" s="80"/>
      <c r="C1319" s="80"/>
      <c r="D1319" s="80"/>
    </row>
    <row r="1320" spans="1:4">
      <c r="A1320" s="80"/>
      <c r="B1320" s="80"/>
      <c r="C1320" s="80"/>
      <c r="D1320" s="80"/>
    </row>
    <row r="1321" spans="1:4">
      <c r="A1321" s="80"/>
      <c r="B1321" s="80"/>
      <c r="C1321" s="80"/>
      <c r="D1321" s="80"/>
    </row>
    <row r="1322" spans="1:4">
      <c r="A1322" s="80"/>
      <c r="B1322" s="80"/>
      <c r="C1322" s="80"/>
      <c r="D1322" s="80"/>
    </row>
    <row r="1323" spans="1:4">
      <c r="A1323" s="80"/>
      <c r="B1323" s="80"/>
      <c r="C1323" s="80"/>
      <c r="D1323" s="80"/>
    </row>
    <row r="1324" spans="1:4">
      <c r="A1324" s="80"/>
      <c r="B1324" s="80"/>
      <c r="C1324" s="80"/>
      <c r="D1324" s="80"/>
    </row>
    <row r="1325" spans="1:4">
      <c r="A1325" s="80"/>
      <c r="B1325" s="80"/>
      <c r="C1325" s="80"/>
      <c r="D1325" s="80"/>
    </row>
    <row r="1326" spans="1:4">
      <c r="A1326" s="80"/>
      <c r="B1326" s="80"/>
      <c r="C1326" s="80"/>
      <c r="D1326" s="80"/>
    </row>
    <row r="1327" spans="1:4">
      <c r="A1327" s="80"/>
      <c r="B1327" s="80"/>
      <c r="C1327" s="80"/>
      <c r="D1327" s="80"/>
    </row>
    <row r="1328" spans="1:4">
      <c r="A1328" s="80"/>
      <c r="B1328" s="80"/>
      <c r="C1328" s="80"/>
      <c r="D1328" s="80"/>
    </row>
    <row r="1329" spans="1:4">
      <c r="A1329" s="80"/>
      <c r="B1329" s="80"/>
      <c r="C1329" s="80"/>
      <c r="D1329" s="80"/>
    </row>
    <row r="1330" spans="1:4">
      <c r="A1330" s="80"/>
      <c r="B1330" s="80"/>
      <c r="C1330" s="80"/>
      <c r="D1330" s="80"/>
    </row>
    <row r="1331" spans="1:4">
      <c r="A1331" s="80"/>
      <c r="B1331" s="80"/>
      <c r="C1331" s="80"/>
      <c r="D1331" s="80"/>
    </row>
    <row r="1332" spans="1:4">
      <c r="A1332" s="80"/>
      <c r="B1332" s="80"/>
      <c r="C1332" s="80"/>
      <c r="D1332" s="80"/>
    </row>
    <row r="1333" spans="1:4">
      <c r="A1333" s="80"/>
      <c r="B1333" s="80"/>
      <c r="C1333" s="80"/>
      <c r="D1333" s="80"/>
    </row>
    <row r="1334" spans="1:4">
      <c r="A1334" s="80"/>
      <c r="B1334" s="80"/>
      <c r="C1334" s="80"/>
      <c r="D1334" s="80"/>
    </row>
    <row r="1335" spans="1:4">
      <c r="A1335" s="80"/>
      <c r="B1335" s="80"/>
      <c r="C1335" s="80"/>
      <c r="D1335" s="80"/>
    </row>
    <row r="1336" spans="1:4">
      <c r="A1336" s="80"/>
      <c r="B1336" s="80"/>
      <c r="C1336" s="80"/>
      <c r="D1336" s="80"/>
    </row>
    <row r="1337" spans="1:4">
      <c r="A1337" s="80"/>
      <c r="B1337" s="80"/>
      <c r="C1337" s="80"/>
      <c r="D1337" s="80"/>
    </row>
    <row r="1338" spans="1:4">
      <c r="A1338" s="80"/>
      <c r="B1338" s="80"/>
      <c r="C1338" s="80"/>
      <c r="D1338" s="80"/>
    </row>
    <row r="1339" spans="1:4">
      <c r="A1339" s="80"/>
      <c r="B1339" s="80"/>
      <c r="C1339" s="80"/>
      <c r="D1339" s="80"/>
    </row>
    <row r="1340" spans="1:4">
      <c r="A1340" s="80"/>
      <c r="B1340" s="80"/>
      <c r="C1340" s="80"/>
      <c r="D1340" s="80"/>
    </row>
    <row r="1341" spans="1:4">
      <c r="A1341" s="80"/>
      <c r="B1341" s="80"/>
      <c r="C1341" s="80"/>
      <c r="D1341" s="80"/>
    </row>
    <row r="1342" spans="1:4">
      <c r="A1342" s="80"/>
      <c r="B1342" s="80"/>
      <c r="C1342" s="80"/>
      <c r="D1342" s="80"/>
    </row>
    <row r="1343" spans="1:4">
      <c r="A1343" s="80"/>
      <c r="B1343" s="80"/>
      <c r="C1343" s="80"/>
      <c r="D1343" s="80"/>
    </row>
    <row r="1344" spans="1:4">
      <c r="A1344" s="80"/>
      <c r="B1344" s="80"/>
      <c r="C1344" s="80"/>
      <c r="D1344" s="80"/>
    </row>
    <row r="1345" spans="1:4">
      <c r="A1345" s="80"/>
      <c r="B1345" s="80"/>
      <c r="C1345" s="80"/>
      <c r="D1345" s="80"/>
    </row>
    <row r="1346" spans="1:4">
      <c r="A1346" s="80"/>
      <c r="B1346" s="80"/>
      <c r="C1346" s="80"/>
      <c r="D1346" s="80"/>
    </row>
    <row r="1347" spans="1:4">
      <c r="A1347" s="80"/>
      <c r="B1347" s="80"/>
      <c r="C1347" s="80"/>
      <c r="D1347" s="80"/>
    </row>
    <row r="1348" spans="1:4">
      <c r="A1348" s="80"/>
      <c r="B1348" s="80"/>
      <c r="C1348" s="80"/>
      <c r="D1348" s="80"/>
    </row>
    <row r="1349" spans="1:4">
      <c r="A1349" s="80"/>
      <c r="B1349" s="80"/>
      <c r="C1349" s="80"/>
      <c r="D1349" s="80"/>
    </row>
    <row r="1350" spans="1:4">
      <c r="A1350" s="80"/>
      <c r="B1350" s="80"/>
      <c r="C1350" s="80"/>
      <c r="D1350" s="80"/>
    </row>
    <row r="1351" spans="1:4">
      <c r="A1351" s="80"/>
      <c r="B1351" s="80"/>
      <c r="C1351" s="80"/>
      <c r="D1351" s="80"/>
    </row>
    <row r="1352" spans="1:4">
      <c r="A1352" s="80"/>
      <c r="B1352" s="80"/>
      <c r="C1352" s="80"/>
      <c r="D1352" s="80"/>
    </row>
    <row r="1353" spans="1:4">
      <c r="A1353" s="80"/>
      <c r="B1353" s="80"/>
      <c r="C1353" s="80"/>
      <c r="D1353" s="80"/>
    </row>
    <row r="1354" spans="1:4">
      <c r="A1354" s="80"/>
      <c r="B1354" s="80"/>
      <c r="C1354" s="80"/>
      <c r="D1354" s="80"/>
    </row>
    <row r="1355" spans="1:4">
      <c r="A1355" s="80"/>
      <c r="B1355" s="80"/>
      <c r="C1355" s="80"/>
      <c r="D1355" s="80"/>
    </row>
    <row r="1356" spans="1:4">
      <c r="A1356" s="80"/>
      <c r="B1356" s="80"/>
      <c r="C1356" s="80"/>
      <c r="D1356" s="80"/>
    </row>
    <row r="1357" spans="1:4">
      <c r="A1357" s="80"/>
      <c r="B1357" s="80"/>
      <c r="C1357" s="80"/>
      <c r="D1357" s="80"/>
    </row>
    <row r="1358" spans="1:4">
      <c r="A1358" s="80"/>
      <c r="B1358" s="80"/>
      <c r="C1358" s="80"/>
      <c r="D1358" s="80"/>
    </row>
    <row r="1359" spans="1:4">
      <c r="A1359" s="80"/>
      <c r="B1359" s="80"/>
      <c r="C1359" s="80"/>
      <c r="D1359" s="80"/>
    </row>
    <row r="1360" spans="1:4">
      <c r="A1360" s="80"/>
      <c r="B1360" s="80"/>
      <c r="C1360" s="80"/>
      <c r="D1360" s="80"/>
    </row>
    <row r="1361" spans="1:4">
      <c r="A1361" s="80"/>
      <c r="B1361" s="80"/>
      <c r="C1361" s="80"/>
      <c r="D1361" s="80"/>
    </row>
    <row r="1362" spans="1:4">
      <c r="A1362" s="80"/>
      <c r="B1362" s="80"/>
      <c r="C1362" s="80"/>
      <c r="D1362" s="80"/>
    </row>
    <row r="1363" spans="1:4">
      <c r="A1363" s="80"/>
      <c r="B1363" s="80"/>
      <c r="C1363" s="80"/>
      <c r="D1363" s="80"/>
    </row>
    <row r="1364" spans="1:4">
      <c r="A1364" s="80"/>
      <c r="B1364" s="80"/>
      <c r="C1364" s="80"/>
      <c r="D1364" s="80"/>
    </row>
    <row r="1365" spans="1:4">
      <c r="A1365" s="80"/>
      <c r="B1365" s="80"/>
      <c r="C1365" s="80"/>
      <c r="D1365" s="80"/>
    </row>
    <row r="1366" spans="1:4">
      <c r="A1366" s="80"/>
      <c r="B1366" s="80"/>
      <c r="C1366" s="80"/>
      <c r="D1366" s="80"/>
    </row>
    <row r="1367" spans="1:4">
      <c r="A1367" s="80"/>
      <c r="B1367" s="80"/>
      <c r="C1367" s="80"/>
      <c r="D1367" s="80"/>
    </row>
    <row r="1368" spans="1:4">
      <c r="A1368" s="80"/>
      <c r="B1368" s="80"/>
      <c r="C1368" s="80"/>
      <c r="D1368" s="80"/>
    </row>
    <row r="1369" spans="1:4">
      <c r="A1369" s="80"/>
      <c r="B1369" s="80"/>
      <c r="C1369" s="80"/>
      <c r="D1369" s="80"/>
    </row>
    <row r="1370" spans="1:4">
      <c r="A1370" s="80"/>
      <c r="B1370" s="80"/>
      <c r="C1370" s="80"/>
      <c r="D1370" s="80"/>
    </row>
    <row r="1371" spans="1:4">
      <c r="A1371" s="80"/>
      <c r="B1371" s="80"/>
      <c r="C1371" s="80"/>
      <c r="D1371" s="80"/>
    </row>
    <row r="1372" spans="1:4">
      <c r="A1372" s="80"/>
      <c r="B1372" s="80"/>
      <c r="C1372" s="80"/>
      <c r="D1372" s="80"/>
    </row>
    <row r="1373" spans="1:4">
      <c r="A1373" s="80"/>
      <c r="B1373" s="80"/>
      <c r="C1373" s="80"/>
      <c r="D1373" s="80"/>
    </row>
    <row r="1374" spans="1:4">
      <c r="A1374" s="80"/>
      <c r="B1374" s="80"/>
      <c r="C1374" s="80"/>
      <c r="D1374" s="80"/>
    </row>
    <row r="1375" spans="1:4">
      <c r="A1375" s="80"/>
      <c r="B1375" s="80"/>
      <c r="C1375" s="80"/>
      <c r="D1375" s="80"/>
    </row>
    <row r="1376" spans="1:4">
      <c r="A1376" s="80"/>
      <c r="B1376" s="80"/>
      <c r="C1376" s="80"/>
      <c r="D1376" s="80"/>
    </row>
    <row r="1377" spans="1:4">
      <c r="A1377" s="80"/>
      <c r="B1377" s="80"/>
      <c r="C1377" s="80"/>
      <c r="D1377" s="80"/>
    </row>
    <row r="1378" spans="1:4">
      <c r="A1378" s="80"/>
      <c r="B1378" s="80"/>
      <c r="C1378" s="80"/>
      <c r="D1378" s="80"/>
    </row>
    <row r="1379" spans="1:4">
      <c r="A1379" s="80"/>
      <c r="B1379" s="80"/>
      <c r="C1379" s="80"/>
      <c r="D1379" s="80"/>
    </row>
    <row r="1380" spans="1:4">
      <c r="A1380" s="80"/>
      <c r="B1380" s="80"/>
      <c r="C1380" s="80"/>
      <c r="D1380" s="80"/>
    </row>
    <row r="1381" spans="1:4">
      <c r="A1381" s="80"/>
      <c r="B1381" s="80"/>
      <c r="C1381" s="80"/>
      <c r="D1381" s="80"/>
    </row>
    <row r="1382" spans="1:4">
      <c r="A1382" s="80"/>
      <c r="B1382" s="80"/>
      <c r="C1382" s="80"/>
      <c r="D1382" s="80"/>
    </row>
    <row r="1383" spans="1:4">
      <c r="A1383" s="80"/>
      <c r="B1383" s="80"/>
      <c r="C1383" s="80"/>
      <c r="D1383" s="80"/>
    </row>
    <row r="1384" spans="1:4">
      <c r="A1384" s="80"/>
      <c r="B1384" s="80"/>
      <c r="C1384" s="80"/>
      <c r="D1384" s="80"/>
    </row>
    <row r="1385" spans="1:4">
      <c r="A1385" s="80"/>
      <c r="B1385" s="80"/>
      <c r="C1385" s="80"/>
      <c r="D1385" s="80"/>
    </row>
    <row r="1386" spans="1:4">
      <c r="A1386" s="80"/>
      <c r="B1386" s="80"/>
      <c r="C1386" s="80"/>
      <c r="D1386" s="80"/>
    </row>
    <row r="1387" spans="1:4">
      <c r="A1387" s="80"/>
      <c r="B1387" s="80"/>
      <c r="C1387" s="80"/>
      <c r="D1387" s="80"/>
    </row>
    <row r="1388" spans="1:4">
      <c r="A1388" s="80"/>
      <c r="B1388" s="80"/>
      <c r="C1388" s="80"/>
      <c r="D1388" s="80"/>
    </row>
    <row r="1389" spans="1:4">
      <c r="A1389" s="80"/>
      <c r="B1389" s="80"/>
      <c r="C1389" s="80"/>
      <c r="D1389" s="80"/>
    </row>
    <row r="1390" spans="1:4">
      <c r="A1390" s="80"/>
      <c r="B1390" s="80"/>
      <c r="C1390" s="80"/>
      <c r="D1390" s="80"/>
    </row>
    <row r="1391" spans="1:4">
      <c r="A1391" s="80"/>
      <c r="B1391" s="80"/>
      <c r="C1391" s="80"/>
      <c r="D1391" s="80"/>
    </row>
    <row r="1392" spans="1:4">
      <c r="A1392" s="80"/>
      <c r="B1392" s="80"/>
      <c r="C1392" s="80"/>
      <c r="D1392" s="80"/>
    </row>
    <row r="1393" spans="1:4">
      <c r="A1393" s="80"/>
      <c r="B1393" s="80"/>
      <c r="C1393" s="80"/>
      <c r="D1393" s="80"/>
    </row>
    <row r="1394" spans="1:4">
      <c r="A1394" s="80"/>
      <c r="B1394" s="80"/>
      <c r="C1394" s="80"/>
      <c r="D1394" s="80"/>
    </row>
    <row r="1395" spans="1:4">
      <c r="A1395" s="80"/>
      <c r="B1395" s="80"/>
      <c r="C1395" s="80"/>
      <c r="D1395" s="80"/>
    </row>
    <row r="1396" spans="1:4">
      <c r="A1396" s="80"/>
      <c r="B1396" s="80"/>
      <c r="C1396" s="80"/>
      <c r="D1396" s="80"/>
    </row>
    <row r="1397" spans="1:4">
      <c r="A1397" s="80"/>
      <c r="B1397" s="80"/>
      <c r="C1397" s="80"/>
      <c r="D1397" s="80"/>
    </row>
    <row r="1398" spans="1:4">
      <c r="A1398" s="80"/>
      <c r="B1398" s="80"/>
      <c r="C1398" s="80"/>
      <c r="D1398" s="80"/>
    </row>
    <row r="1399" spans="1:4">
      <c r="A1399" s="80"/>
      <c r="B1399" s="80"/>
      <c r="C1399" s="80"/>
      <c r="D1399" s="80"/>
    </row>
    <row r="1400" spans="1:4">
      <c r="A1400" s="80"/>
      <c r="B1400" s="80"/>
      <c r="C1400" s="80"/>
      <c r="D1400" s="80"/>
    </row>
    <row r="1401" spans="1:4">
      <c r="A1401" s="80"/>
      <c r="B1401" s="80"/>
      <c r="C1401" s="80"/>
      <c r="D1401" s="80"/>
    </row>
    <row r="1402" spans="1:4">
      <c r="A1402" s="80"/>
      <c r="B1402" s="80"/>
      <c r="C1402" s="80"/>
      <c r="D1402" s="80"/>
    </row>
    <row r="1403" spans="1:4">
      <c r="A1403" s="80"/>
      <c r="B1403" s="80"/>
      <c r="C1403" s="80"/>
      <c r="D1403" s="80"/>
    </row>
    <row r="1404" spans="1:4">
      <c r="A1404" s="80"/>
      <c r="B1404" s="80"/>
      <c r="C1404" s="80"/>
      <c r="D1404" s="80"/>
    </row>
    <row r="1405" spans="1:4">
      <c r="A1405" s="80"/>
      <c r="B1405" s="80"/>
      <c r="C1405" s="80"/>
      <c r="D1405" s="80"/>
    </row>
    <row r="1406" spans="1:4">
      <c r="A1406" s="80"/>
      <c r="B1406" s="80"/>
      <c r="C1406" s="80"/>
      <c r="D1406" s="80"/>
    </row>
    <row r="1407" spans="1:4">
      <c r="A1407" s="80"/>
      <c r="B1407" s="80"/>
      <c r="C1407" s="80"/>
      <c r="D1407" s="80"/>
    </row>
    <row r="1408" spans="1:4">
      <c r="A1408" s="80"/>
      <c r="B1408" s="80"/>
      <c r="C1408" s="80"/>
      <c r="D1408" s="80"/>
    </row>
    <row r="1409" spans="1:4">
      <c r="A1409" s="80"/>
      <c r="B1409" s="80"/>
      <c r="C1409" s="80"/>
      <c r="D1409" s="80"/>
    </row>
    <row r="1410" spans="1:4">
      <c r="A1410" s="80"/>
      <c r="B1410" s="80"/>
      <c r="C1410" s="80"/>
      <c r="D1410" s="80"/>
    </row>
    <row r="1411" spans="1:4">
      <c r="A1411" s="80"/>
      <c r="B1411" s="80"/>
      <c r="C1411" s="80"/>
      <c r="D1411" s="80"/>
    </row>
    <row r="1412" spans="1:4">
      <c r="A1412" s="80"/>
      <c r="B1412" s="80"/>
      <c r="C1412" s="80"/>
      <c r="D1412" s="80"/>
    </row>
    <row r="1413" spans="1:4">
      <c r="A1413" s="80"/>
      <c r="B1413" s="80"/>
      <c r="C1413" s="80"/>
      <c r="D1413" s="80"/>
    </row>
    <row r="1414" spans="1:4">
      <c r="A1414" s="80"/>
      <c r="B1414" s="80"/>
      <c r="C1414" s="80"/>
      <c r="D1414" s="80"/>
    </row>
    <row r="1415" spans="1:4">
      <c r="A1415" s="80"/>
      <c r="B1415" s="80"/>
      <c r="C1415" s="80"/>
      <c r="D1415" s="80"/>
    </row>
    <row r="1416" spans="1:4">
      <c r="A1416" s="80"/>
      <c r="B1416" s="80"/>
      <c r="C1416" s="80"/>
      <c r="D1416" s="80"/>
    </row>
    <row r="1417" spans="1:4">
      <c r="A1417" s="80"/>
      <c r="B1417" s="80"/>
      <c r="C1417" s="80"/>
      <c r="D1417" s="80"/>
    </row>
    <row r="1418" spans="1:4">
      <c r="A1418" s="80"/>
      <c r="B1418" s="80"/>
      <c r="C1418" s="80"/>
      <c r="D1418" s="80"/>
    </row>
    <row r="1419" spans="1:4">
      <c r="A1419" s="80"/>
      <c r="B1419" s="80"/>
      <c r="C1419" s="80"/>
      <c r="D1419" s="80"/>
    </row>
    <row r="1420" spans="1:4">
      <c r="A1420" s="80"/>
      <c r="B1420" s="80"/>
      <c r="C1420" s="80"/>
      <c r="D1420" s="80"/>
    </row>
    <row r="1421" spans="1:4">
      <c r="A1421" s="80"/>
      <c r="B1421" s="80"/>
      <c r="C1421" s="80"/>
      <c r="D1421" s="80"/>
    </row>
    <row r="1422" spans="1:4">
      <c r="A1422" s="80"/>
      <c r="B1422" s="80"/>
      <c r="C1422" s="80"/>
      <c r="D1422" s="80"/>
    </row>
    <row r="1423" spans="1:4">
      <c r="A1423" s="80"/>
      <c r="B1423" s="80"/>
      <c r="C1423" s="80"/>
      <c r="D1423" s="80"/>
    </row>
    <row r="1424" spans="1:4">
      <c r="A1424" s="80"/>
      <c r="B1424" s="80"/>
      <c r="C1424" s="80"/>
      <c r="D1424" s="80"/>
    </row>
    <row r="1425" spans="1:4">
      <c r="A1425" s="80"/>
      <c r="B1425" s="80"/>
      <c r="C1425" s="80"/>
      <c r="D1425" s="80"/>
    </row>
    <row r="1426" spans="1:4">
      <c r="A1426" s="80"/>
      <c r="B1426" s="80"/>
      <c r="C1426" s="80"/>
      <c r="D1426" s="80"/>
    </row>
    <row r="1427" spans="1:4">
      <c r="A1427" s="80"/>
      <c r="B1427" s="80"/>
      <c r="C1427" s="80"/>
      <c r="D1427" s="80"/>
    </row>
    <row r="1428" spans="1:4">
      <c r="A1428" s="80"/>
      <c r="B1428" s="80"/>
      <c r="C1428" s="80"/>
      <c r="D1428" s="80"/>
    </row>
    <row r="1429" spans="1:4">
      <c r="A1429" s="80"/>
      <c r="B1429" s="80"/>
      <c r="C1429" s="80"/>
      <c r="D1429" s="80"/>
    </row>
    <row r="1430" spans="1:4">
      <c r="A1430" s="80"/>
      <c r="B1430" s="80"/>
      <c r="C1430" s="80"/>
      <c r="D1430" s="80"/>
    </row>
    <row r="1431" spans="1:4">
      <c r="A1431" s="80"/>
      <c r="B1431" s="80"/>
      <c r="C1431" s="80"/>
      <c r="D1431" s="80"/>
    </row>
    <row r="1432" spans="1:4">
      <c r="A1432" s="80"/>
      <c r="B1432" s="80"/>
      <c r="C1432" s="80"/>
      <c r="D1432" s="80"/>
    </row>
    <row r="1433" spans="1:4">
      <c r="A1433" s="80"/>
      <c r="B1433" s="80"/>
      <c r="C1433" s="80"/>
      <c r="D1433" s="80"/>
    </row>
    <row r="1434" spans="1:4">
      <c r="A1434" s="80"/>
      <c r="B1434" s="80"/>
      <c r="C1434" s="80"/>
      <c r="D1434" s="80"/>
    </row>
    <row r="1435" spans="1:4">
      <c r="A1435" s="80"/>
      <c r="B1435" s="80"/>
      <c r="C1435" s="80"/>
      <c r="D1435" s="80"/>
    </row>
    <row r="1436" spans="1:4">
      <c r="A1436" s="80"/>
      <c r="B1436" s="80"/>
      <c r="C1436" s="80"/>
      <c r="D1436" s="80"/>
    </row>
    <row r="1437" spans="1:4">
      <c r="A1437" s="80"/>
      <c r="B1437" s="80"/>
      <c r="C1437" s="80"/>
      <c r="D1437" s="80"/>
    </row>
    <row r="1438" spans="1:4">
      <c r="A1438" s="80"/>
      <c r="B1438" s="80"/>
      <c r="C1438" s="80"/>
      <c r="D1438" s="80"/>
    </row>
    <row r="1439" spans="1:4">
      <c r="A1439" s="80"/>
      <c r="B1439" s="80"/>
      <c r="C1439" s="80"/>
      <c r="D1439" s="80"/>
    </row>
    <row r="1440" spans="1:4">
      <c r="A1440" s="80"/>
      <c r="B1440" s="80"/>
      <c r="C1440" s="80"/>
      <c r="D1440" s="80"/>
    </row>
    <row r="1441" spans="1:4">
      <c r="A1441" s="80"/>
      <c r="B1441" s="80"/>
      <c r="C1441" s="80"/>
      <c r="D1441" s="80"/>
    </row>
    <row r="1442" spans="1:4">
      <c r="A1442" s="80"/>
      <c r="B1442" s="80"/>
      <c r="C1442" s="80"/>
      <c r="D1442" s="80"/>
    </row>
    <row r="1443" spans="1:4">
      <c r="A1443" s="80"/>
      <c r="B1443" s="80"/>
      <c r="C1443" s="80"/>
      <c r="D1443" s="80"/>
    </row>
    <row r="1444" spans="1:4">
      <c r="A1444" s="80"/>
      <c r="B1444" s="80"/>
      <c r="C1444" s="80"/>
      <c r="D1444" s="80"/>
    </row>
    <row r="1445" spans="1:4">
      <c r="A1445" s="80"/>
      <c r="B1445" s="80"/>
      <c r="C1445" s="80"/>
      <c r="D1445" s="80"/>
    </row>
    <row r="1446" spans="1:4">
      <c r="A1446" s="80"/>
      <c r="B1446" s="80"/>
      <c r="C1446" s="80"/>
      <c r="D1446" s="80"/>
    </row>
  </sheetData>
  <mergeCells count="8">
    <mergeCell ref="A7:E7"/>
    <mergeCell ref="A8:E8"/>
    <mergeCell ref="A9:E9"/>
    <mergeCell ref="A1:E1"/>
    <mergeCell ref="A3:E3"/>
    <mergeCell ref="A4:E4"/>
    <mergeCell ref="A5:E5"/>
    <mergeCell ref="A6:E6"/>
  </mergeCells>
  <dataValidations count="1">
    <dataValidation type="whole" operator="greaterThanOrEqual" allowBlank="1" showInputMessage="1" showErrorMessage="1" sqref="D13:D1200" xr:uid="{ED806353-39A6-46D4-A132-AAA6FB3D553A}">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D735-EEB4-44A0-AA32-045E38576F7E}">
  <sheetPr codeName="Sheet4"/>
  <dimension ref="A1:T46"/>
  <sheetViews>
    <sheetView showGridLines="0" zoomScaleNormal="100" workbookViewId="0">
      <selection activeCell="I21" sqref="I21"/>
    </sheetView>
  </sheetViews>
  <sheetFormatPr defaultRowHeight="12.5"/>
  <cols>
    <col min="1" max="1" width="50.54296875" style="13" customWidth="1"/>
    <col min="2" max="2" width="18.7265625" style="13" customWidth="1"/>
    <col min="3" max="3" width="13.7265625" style="13" customWidth="1"/>
    <col min="4" max="4" width="14.1796875" style="13" customWidth="1"/>
    <col min="5" max="5" width="12" style="13" customWidth="1"/>
    <col min="6" max="6" width="12.26953125" style="13" customWidth="1"/>
    <col min="7" max="7" width="13.1796875" style="13" customWidth="1"/>
    <col min="8" max="8" width="10.26953125" style="13" customWidth="1"/>
    <col min="9" max="9" width="15.7265625" style="13" customWidth="1"/>
    <col min="10" max="10" width="12.26953125" style="13" customWidth="1"/>
    <col min="11" max="11" width="15.54296875" style="13" customWidth="1"/>
    <col min="12" max="12" width="12.81640625" style="13" customWidth="1"/>
    <col min="13" max="13" width="12.26953125" style="13" customWidth="1"/>
    <col min="14" max="250" width="9.1796875" style="13"/>
    <col min="251" max="251" width="32.54296875" style="13" customWidth="1"/>
    <col min="252" max="252" width="20.453125" style="13" customWidth="1"/>
    <col min="253" max="253" width="11.26953125" style="13" customWidth="1"/>
    <col min="254" max="254" width="10.453125" style="13" customWidth="1"/>
    <col min="255" max="255" width="11.453125" style="13" customWidth="1"/>
    <col min="256" max="256" width="9.54296875" style="13" customWidth="1"/>
    <col min="257" max="257" width="12.1796875" style="13" customWidth="1"/>
    <col min="258" max="506" width="9.1796875" style="13"/>
    <col min="507" max="507" width="32.54296875" style="13" customWidth="1"/>
    <col min="508" max="508" width="20.453125" style="13" customWidth="1"/>
    <col min="509" max="509" width="11.26953125" style="13" customWidth="1"/>
    <col min="510" max="510" width="10.453125" style="13" customWidth="1"/>
    <col min="511" max="511" width="11.453125" style="13" customWidth="1"/>
    <col min="512" max="512" width="9.54296875" style="13" customWidth="1"/>
    <col min="513" max="513" width="12.1796875" style="13" customWidth="1"/>
    <col min="514" max="762" width="9.1796875" style="13"/>
    <col min="763" max="763" width="32.54296875" style="13" customWidth="1"/>
    <col min="764" max="764" width="20.453125" style="13" customWidth="1"/>
    <col min="765" max="765" width="11.26953125" style="13" customWidth="1"/>
    <col min="766" max="766" width="10.453125" style="13" customWidth="1"/>
    <col min="767" max="767" width="11.453125" style="13" customWidth="1"/>
    <col min="768" max="768" width="9.54296875" style="13" customWidth="1"/>
    <col min="769" max="769" width="12.1796875" style="13" customWidth="1"/>
    <col min="770" max="1018" width="9.1796875" style="13"/>
    <col min="1019" max="1019" width="32.54296875" style="13" customWidth="1"/>
    <col min="1020" max="1020" width="20.453125" style="13" customWidth="1"/>
    <col min="1021" max="1021" width="11.26953125" style="13" customWidth="1"/>
    <col min="1022" max="1022" width="10.453125" style="13" customWidth="1"/>
    <col min="1023" max="1023" width="11.453125" style="13" customWidth="1"/>
    <col min="1024" max="1024" width="9.54296875" style="13" customWidth="1"/>
    <col min="1025" max="1025" width="12.1796875" style="13" customWidth="1"/>
    <col min="1026" max="1274" width="9.1796875" style="13"/>
    <col min="1275" max="1275" width="32.54296875" style="13" customWidth="1"/>
    <col min="1276" max="1276" width="20.453125" style="13" customWidth="1"/>
    <col min="1277" max="1277" width="11.26953125" style="13" customWidth="1"/>
    <col min="1278" max="1278" width="10.453125" style="13" customWidth="1"/>
    <col min="1279" max="1279" width="11.453125" style="13" customWidth="1"/>
    <col min="1280" max="1280" width="9.54296875" style="13" customWidth="1"/>
    <col min="1281" max="1281" width="12.1796875" style="13" customWidth="1"/>
    <col min="1282" max="1530" width="9.1796875" style="13"/>
    <col min="1531" max="1531" width="32.54296875" style="13" customWidth="1"/>
    <col min="1532" max="1532" width="20.453125" style="13" customWidth="1"/>
    <col min="1533" max="1533" width="11.26953125" style="13" customWidth="1"/>
    <col min="1534" max="1534" width="10.453125" style="13" customWidth="1"/>
    <col min="1535" max="1535" width="11.453125" style="13" customWidth="1"/>
    <col min="1536" max="1536" width="9.54296875" style="13" customWidth="1"/>
    <col min="1537" max="1537" width="12.1796875" style="13" customWidth="1"/>
    <col min="1538" max="1786" width="9.1796875" style="13"/>
    <col min="1787" max="1787" width="32.54296875" style="13" customWidth="1"/>
    <col min="1788" max="1788" width="20.453125" style="13" customWidth="1"/>
    <col min="1789" max="1789" width="11.26953125" style="13" customWidth="1"/>
    <col min="1790" max="1790" width="10.453125" style="13" customWidth="1"/>
    <col min="1791" max="1791" width="11.453125" style="13" customWidth="1"/>
    <col min="1792" max="1792" width="9.54296875" style="13" customWidth="1"/>
    <col min="1793" max="1793" width="12.1796875" style="13" customWidth="1"/>
    <col min="1794" max="2042" width="9.1796875" style="13"/>
    <col min="2043" max="2043" width="32.54296875" style="13" customWidth="1"/>
    <col min="2044" max="2044" width="20.453125" style="13" customWidth="1"/>
    <col min="2045" max="2045" width="11.26953125" style="13" customWidth="1"/>
    <col min="2046" max="2046" width="10.453125" style="13" customWidth="1"/>
    <col min="2047" max="2047" width="11.453125" style="13" customWidth="1"/>
    <col min="2048" max="2048" width="9.54296875" style="13" customWidth="1"/>
    <col min="2049" max="2049" width="12.1796875" style="13" customWidth="1"/>
    <col min="2050" max="2298" width="9.1796875" style="13"/>
    <col min="2299" max="2299" width="32.54296875" style="13" customWidth="1"/>
    <col min="2300" max="2300" width="20.453125" style="13" customWidth="1"/>
    <col min="2301" max="2301" width="11.26953125" style="13" customWidth="1"/>
    <col min="2302" max="2302" width="10.453125" style="13" customWidth="1"/>
    <col min="2303" max="2303" width="11.453125" style="13" customWidth="1"/>
    <col min="2304" max="2304" width="9.54296875" style="13" customWidth="1"/>
    <col min="2305" max="2305" width="12.1796875" style="13" customWidth="1"/>
    <col min="2306" max="2554" width="9.1796875" style="13"/>
    <col min="2555" max="2555" width="32.54296875" style="13" customWidth="1"/>
    <col min="2556" max="2556" width="20.453125" style="13" customWidth="1"/>
    <col min="2557" max="2557" width="11.26953125" style="13" customWidth="1"/>
    <col min="2558" max="2558" width="10.453125" style="13" customWidth="1"/>
    <col min="2559" max="2559" width="11.453125" style="13" customWidth="1"/>
    <col min="2560" max="2560" width="9.54296875" style="13" customWidth="1"/>
    <col min="2561" max="2561" width="12.1796875" style="13" customWidth="1"/>
    <col min="2562" max="2810" width="9.1796875" style="13"/>
    <col min="2811" max="2811" width="32.54296875" style="13" customWidth="1"/>
    <col min="2812" max="2812" width="20.453125" style="13" customWidth="1"/>
    <col min="2813" max="2813" width="11.26953125" style="13" customWidth="1"/>
    <col min="2814" max="2814" width="10.453125" style="13" customWidth="1"/>
    <col min="2815" max="2815" width="11.453125" style="13" customWidth="1"/>
    <col min="2816" max="2816" width="9.54296875" style="13" customWidth="1"/>
    <col min="2817" max="2817" width="12.1796875" style="13" customWidth="1"/>
    <col min="2818" max="3066" width="9.1796875" style="13"/>
    <col min="3067" max="3067" width="32.54296875" style="13" customWidth="1"/>
    <col min="3068" max="3068" width="20.453125" style="13" customWidth="1"/>
    <col min="3069" max="3069" width="11.26953125" style="13" customWidth="1"/>
    <col min="3070" max="3070" width="10.453125" style="13" customWidth="1"/>
    <col min="3071" max="3071" width="11.453125" style="13" customWidth="1"/>
    <col min="3072" max="3072" width="9.54296875" style="13" customWidth="1"/>
    <col min="3073" max="3073" width="12.1796875" style="13" customWidth="1"/>
    <col min="3074" max="3322" width="9.1796875" style="13"/>
    <col min="3323" max="3323" width="32.54296875" style="13" customWidth="1"/>
    <col min="3324" max="3324" width="20.453125" style="13" customWidth="1"/>
    <col min="3325" max="3325" width="11.26953125" style="13" customWidth="1"/>
    <col min="3326" max="3326" width="10.453125" style="13" customWidth="1"/>
    <col min="3327" max="3327" width="11.453125" style="13" customWidth="1"/>
    <col min="3328" max="3328" width="9.54296875" style="13" customWidth="1"/>
    <col min="3329" max="3329" width="12.1796875" style="13" customWidth="1"/>
    <col min="3330" max="3578" width="9.1796875" style="13"/>
    <col min="3579" max="3579" width="32.54296875" style="13" customWidth="1"/>
    <col min="3580" max="3580" width="20.453125" style="13" customWidth="1"/>
    <col min="3581" max="3581" width="11.26953125" style="13" customWidth="1"/>
    <col min="3582" max="3582" width="10.453125" style="13" customWidth="1"/>
    <col min="3583" max="3583" width="11.453125" style="13" customWidth="1"/>
    <col min="3584" max="3584" width="9.54296875" style="13" customWidth="1"/>
    <col min="3585" max="3585" width="12.1796875" style="13" customWidth="1"/>
    <col min="3586" max="3834" width="9.1796875" style="13"/>
    <col min="3835" max="3835" width="32.54296875" style="13" customWidth="1"/>
    <col min="3836" max="3836" width="20.453125" style="13" customWidth="1"/>
    <col min="3837" max="3837" width="11.26953125" style="13" customWidth="1"/>
    <col min="3838" max="3838" width="10.453125" style="13" customWidth="1"/>
    <col min="3839" max="3839" width="11.453125" style="13" customWidth="1"/>
    <col min="3840" max="3840" width="9.54296875" style="13" customWidth="1"/>
    <col min="3841" max="3841" width="12.1796875" style="13" customWidth="1"/>
    <col min="3842" max="4090" width="9.1796875" style="13"/>
    <col min="4091" max="4091" width="32.54296875" style="13" customWidth="1"/>
    <col min="4092" max="4092" width="20.453125" style="13" customWidth="1"/>
    <col min="4093" max="4093" width="11.26953125" style="13" customWidth="1"/>
    <col min="4094" max="4094" width="10.453125" style="13" customWidth="1"/>
    <col min="4095" max="4095" width="11.453125" style="13" customWidth="1"/>
    <col min="4096" max="4096" width="9.54296875" style="13" customWidth="1"/>
    <col min="4097" max="4097" width="12.1796875" style="13" customWidth="1"/>
    <col min="4098" max="4346" width="9.1796875" style="13"/>
    <col min="4347" max="4347" width="32.54296875" style="13" customWidth="1"/>
    <col min="4348" max="4348" width="20.453125" style="13" customWidth="1"/>
    <col min="4349" max="4349" width="11.26953125" style="13" customWidth="1"/>
    <col min="4350" max="4350" width="10.453125" style="13" customWidth="1"/>
    <col min="4351" max="4351" width="11.453125" style="13" customWidth="1"/>
    <col min="4352" max="4352" width="9.54296875" style="13" customWidth="1"/>
    <col min="4353" max="4353" width="12.1796875" style="13" customWidth="1"/>
    <col min="4354" max="4602" width="9.1796875" style="13"/>
    <col min="4603" max="4603" width="32.54296875" style="13" customWidth="1"/>
    <col min="4604" max="4604" width="20.453125" style="13" customWidth="1"/>
    <col min="4605" max="4605" width="11.26953125" style="13" customWidth="1"/>
    <col min="4606" max="4606" width="10.453125" style="13" customWidth="1"/>
    <col min="4607" max="4607" width="11.453125" style="13" customWidth="1"/>
    <col min="4608" max="4608" width="9.54296875" style="13" customWidth="1"/>
    <col min="4609" max="4609" width="12.1796875" style="13" customWidth="1"/>
    <col min="4610" max="4858" width="9.1796875" style="13"/>
    <col min="4859" max="4859" width="32.54296875" style="13" customWidth="1"/>
    <col min="4860" max="4860" width="20.453125" style="13" customWidth="1"/>
    <col min="4861" max="4861" width="11.26953125" style="13" customWidth="1"/>
    <col min="4862" max="4862" width="10.453125" style="13" customWidth="1"/>
    <col min="4863" max="4863" width="11.453125" style="13" customWidth="1"/>
    <col min="4864" max="4864" width="9.54296875" style="13" customWidth="1"/>
    <col min="4865" max="4865" width="12.1796875" style="13" customWidth="1"/>
    <col min="4866" max="5114" width="9.1796875" style="13"/>
    <col min="5115" max="5115" width="32.54296875" style="13" customWidth="1"/>
    <col min="5116" max="5116" width="20.453125" style="13" customWidth="1"/>
    <col min="5117" max="5117" width="11.26953125" style="13" customWidth="1"/>
    <col min="5118" max="5118" width="10.453125" style="13" customWidth="1"/>
    <col min="5119" max="5119" width="11.453125" style="13" customWidth="1"/>
    <col min="5120" max="5120" width="9.54296875" style="13" customWidth="1"/>
    <col min="5121" max="5121" width="12.1796875" style="13" customWidth="1"/>
    <col min="5122" max="5370" width="9.1796875" style="13"/>
    <col min="5371" max="5371" width="32.54296875" style="13" customWidth="1"/>
    <col min="5372" max="5372" width="20.453125" style="13" customWidth="1"/>
    <col min="5373" max="5373" width="11.26953125" style="13" customWidth="1"/>
    <col min="5374" max="5374" width="10.453125" style="13" customWidth="1"/>
    <col min="5375" max="5375" width="11.453125" style="13" customWidth="1"/>
    <col min="5376" max="5376" width="9.54296875" style="13" customWidth="1"/>
    <col min="5377" max="5377" width="12.1796875" style="13" customWidth="1"/>
    <col min="5378" max="5626" width="9.1796875" style="13"/>
    <col min="5627" max="5627" width="32.54296875" style="13" customWidth="1"/>
    <col min="5628" max="5628" width="20.453125" style="13" customWidth="1"/>
    <col min="5629" max="5629" width="11.26953125" style="13" customWidth="1"/>
    <col min="5630" max="5630" width="10.453125" style="13" customWidth="1"/>
    <col min="5631" max="5631" width="11.453125" style="13" customWidth="1"/>
    <col min="5632" max="5632" width="9.54296875" style="13" customWidth="1"/>
    <col min="5633" max="5633" width="12.1796875" style="13" customWidth="1"/>
    <col min="5634" max="5882" width="9.1796875" style="13"/>
    <col min="5883" max="5883" width="32.54296875" style="13" customWidth="1"/>
    <col min="5884" max="5884" width="20.453125" style="13" customWidth="1"/>
    <col min="5885" max="5885" width="11.26953125" style="13" customWidth="1"/>
    <col min="5886" max="5886" width="10.453125" style="13" customWidth="1"/>
    <col min="5887" max="5887" width="11.453125" style="13" customWidth="1"/>
    <col min="5888" max="5888" width="9.54296875" style="13" customWidth="1"/>
    <col min="5889" max="5889" width="12.1796875" style="13" customWidth="1"/>
    <col min="5890" max="6138" width="9.1796875" style="13"/>
    <col min="6139" max="6139" width="32.54296875" style="13" customWidth="1"/>
    <col min="6140" max="6140" width="20.453125" style="13" customWidth="1"/>
    <col min="6141" max="6141" width="11.26953125" style="13" customWidth="1"/>
    <col min="6142" max="6142" width="10.453125" style="13" customWidth="1"/>
    <col min="6143" max="6143" width="11.453125" style="13" customWidth="1"/>
    <col min="6144" max="6144" width="9.54296875" style="13" customWidth="1"/>
    <col min="6145" max="6145" width="12.1796875" style="13" customWidth="1"/>
    <col min="6146" max="6394" width="9.1796875" style="13"/>
    <col min="6395" max="6395" width="32.54296875" style="13" customWidth="1"/>
    <col min="6396" max="6396" width="20.453125" style="13" customWidth="1"/>
    <col min="6397" max="6397" width="11.26953125" style="13" customWidth="1"/>
    <col min="6398" max="6398" width="10.453125" style="13" customWidth="1"/>
    <col min="6399" max="6399" width="11.453125" style="13" customWidth="1"/>
    <col min="6400" max="6400" width="9.54296875" style="13" customWidth="1"/>
    <col min="6401" max="6401" width="12.1796875" style="13" customWidth="1"/>
    <col min="6402" max="6650" width="9.1796875" style="13"/>
    <col min="6651" max="6651" width="32.54296875" style="13" customWidth="1"/>
    <col min="6652" max="6652" width="20.453125" style="13" customWidth="1"/>
    <col min="6653" max="6653" width="11.26953125" style="13" customWidth="1"/>
    <col min="6654" max="6654" width="10.453125" style="13" customWidth="1"/>
    <col min="6655" max="6655" width="11.453125" style="13" customWidth="1"/>
    <col min="6656" max="6656" width="9.54296875" style="13" customWidth="1"/>
    <col min="6657" max="6657" width="12.1796875" style="13" customWidth="1"/>
    <col min="6658" max="6906" width="9.1796875" style="13"/>
    <col min="6907" max="6907" width="32.54296875" style="13" customWidth="1"/>
    <col min="6908" max="6908" width="20.453125" style="13" customWidth="1"/>
    <col min="6909" max="6909" width="11.26953125" style="13" customWidth="1"/>
    <col min="6910" max="6910" width="10.453125" style="13" customWidth="1"/>
    <col min="6911" max="6911" width="11.453125" style="13" customWidth="1"/>
    <col min="6912" max="6912" width="9.54296875" style="13" customWidth="1"/>
    <col min="6913" max="6913" width="12.1796875" style="13" customWidth="1"/>
    <col min="6914" max="7162" width="9.1796875" style="13"/>
    <col min="7163" max="7163" width="32.54296875" style="13" customWidth="1"/>
    <col min="7164" max="7164" width="20.453125" style="13" customWidth="1"/>
    <col min="7165" max="7165" width="11.26953125" style="13" customWidth="1"/>
    <col min="7166" max="7166" width="10.453125" style="13" customWidth="1"/>
    <col min="7167" max="7167" width="11.453125" style="13" customWidth="1"/>
    <col min="7168" max="7168" width="9.54296875" style="13" customWidth="1"/>
    <col min="7169" max="7169" width="12.1796875" style="13" customWidth="1"/>
    <col min="7170" max="7418" width="9.1796875" style="13"/>
    <col min="7419" max="7419" width="32.54296875" style="13" customWidth="1"/>
    <col min="7420" max="7420" width="20.453125" style="13" customWidth="1"/>
    <col min="7421" max="7421" width="11.26953125" style="13" customWidth="1"/>
    <col min="7422" max="7422" width="10.453125" style="13" customWidth="1"/>
    <col min="7423" max="7423" width="11.453125" style="13" customWidth="1"/>
    <col min="7424" max="7424" width="9.54296875" style="13" customWidth="1"/>
    <col min="7425" max="7425" width="12.1796875" style="13" customWidth="1"/>
    <col min="7426" max="7674" width="9.1796875" style="13"/>
    <col min="7675" max="7675" width="32.54296875" style="13" customWidth="1"/>
    <col min="7676" max="7676" width="20.453125" style="13" customWidth="1"/>
    <col min="7677" max="7677" width="11.26953125" style="13" customWidth="1"/>
    <col min="7678" max="7678" width="10.453125" style="13" customWidth="1"/>
    <col min="7679" max="7679" width="11.453125" style="13" customWidth="1"/>
    <col min="7680" max="7680" width="9.54296875" style="13" customWidth="1"/>
    <col min="7681" max="7681" width="12.1796875" style="13" customWidth="1"/>
    <col min="7682" max="7930" width="9.1796875" style="13"/>
    <col min="7931" max="7931" width="32.54296875" style="13" customWidth="1"/>
    <col min="7932" max="7932" width="20.453125" style="13" customWidth="1"/>
    <col min="7933" max="7933" width="11.26953125" style="13" customWidth="1"/>
    <col min="7934" max="7934" width="10.453125" style="13" customWidth="1"/>
    <col min="7935" max="7935" width="11.453125" style="13" customWidth="1"/>
    <col min="7936" max="7936" width="9.54296875" style="13" customWidth="1"/>
    <col min="7937" max="7937" width="12.1796875" style="13" customWidth="1"/>
    <col min="7938" max="8186" width="9.1796875" style="13"/>
    <col min="8187" max="8187" width="32.54296875" style="13" customWidth="1"/>
    <col min="8188" max="8188" width="20.453125" style="13" customWidth="1"/>
    <col min="8189" max="8189" width="11.26953125" style="13" customWidth="1"/>
    <col min="8190" max="8190" width="10.453125" style="13" customWidth="1"/>
    <col min="8191" max="8191" width="11.453125" style="13" customWidth="1"/>
    <col min="8192" max="8192" width="9.54296875" style="13" customWidth="1"/>
    <col min="8193" max="8193" width="12.1796875" style="13" customWidth="1"/>
    <col min="8194" max="8442" width="9.1796875" style="13"/>
    <col min="8443" max="8443" width="32.54296875" style="13" customWidth="1"/>
    <col min="8444" max="8444" width="20.453125" style="13" customWidth="1"/>
    <col min="8445" max="8445" width="11.26953125" style="13" customWidth="1"/>
    <col min="8446" max="8446" width="10.453125" style="13" customWidth="1"/>
    <col min="8447" max="8447" width="11.453125" style="13" customWidth="1"/>
    <col min="8448" max="8448" width="9.54296875" style="13" customWidth="1"/>
    <col min="8449" max="8449" width="12.1796875" style="13" customWidth="1"/>
    <col min="8450" max="8698" width="9.1796875" style="13"/>
    <col min="8699" max="8699" width="32.54296875" style="13" customWidth="1"/>
    <col min="8700" max="8700" width="20.453125" style="13" customWidth="1"/>
    <col min="8701" max="8701" width="11.26953125" style="13" customWidth="1"/>
    <col min="8702" max="8702" width="10.453125" style="13" customWidth="1"/>
    <col min="8703" max="8703" width="11.453125" style="13" customWidth="1"/>
    <col min="8704" max="8704" width="9.54296875" style="13" customWidth="1"/>
    <col min="8705" max="8705" width="12.1796875" style="13" customWidth="1"/>
    <col min="8706" max="8954" width="9.1796875" style="13"/>
    <col min="8955" max="8955" width="32.54296875" style="13" customWidth="1"/>
    <col min="8956" max="8956" width="20.453125" style="13" customWidth="1"/>
    <col min="8957" max="8957" width="11.26953125" style="13" customWidth="1"/>
    <col min="8958" max="8958" width="10.453125" style="13" customWidth="1"/>
    <col min="8959" max="8959" width="11.453125" style="13" customWidth="1"/>
    <col min="8960" max="8960" width="9.54296875" style="13" customWidth="1"/>
    <col min="8961" max="8961" width="12.1796875" style="13" customWidth="1"/>
    <col min="8962" max="9210" width="9.1796875" style="13"/>
    <col min="9211" max="9211" width="32.54296875" style="13" customWidth="1"/>
    <col min="9212" max="9212" width="20.453125" style="13" customWidth="1"/>
    <col min="9213" max="9213" width="11.26953125" style="13" customWidth="1"/>
    <col min="9214" max="9214" width="10.453125" style="13" customWidth="1"/>
    <col min="9215" max="9215" width="11.453125" style="13" customWidth="1"/>
    <col min="9216" max="9216" width="9.54296875" style="13" customWidth="1"/>
    <col min="9217" max="9217" width="12.1796875" style="13" customWidth="1"/>
    <col min="9218" max="9466" width="9.1796875" style="13"/>
    <col min="9467" max="9467" width="32.54296875" style="13" customWidth="1"/>
    <col min="9468" max="9468" width="20.453125" style="13" customWidth="1"/>
    <col min="9469" max="9469" width="11.26953125" style="13" customWidth="1"/>
    <col min="9470" max="9470" width="10.453125" style="13" customWidth="1"/>
    <col min="9471" max="9471" width="11.453125" style="13" customWidth="1"/>
    <col min="9472" max="9472" width="9.54296875" style="13" customWidth="1"/>
    <col min="9473" max="9473" width="12.1796875" style="13" customWidth="1"/>
    <col min="9474" max="9722" width="9.1796875" style="13"/>
    <col min="9723" max="9723" width="32.54296875" style="13" customWidth="1"/>
    <col min="9724" max="9724" width="20.453125" style="13" customWidth="1"/>
    <col min="9725" max="9725" width="11.26953125" style="13" customWidth="1"/>
    <col min="9726" max="9726" width="10.453125" style="13" customWidth="1"/>
    <col min="9727" max="9727" width="11.453125" style="13" customWidth="1"/>
    <col min="9728" max="9728" width="9.54296875" style="13" customWidth="1"/>
    <col min="9729" max="9729" width="12.1796875" style="13" customWidth="1"/>
    <col min="9730" max="9978" width="9.1796875" style="13"/>
    <col min="9979" max="9979" width="32.54296875" style="13" customWidth="1"/>
    <col min="9980" max="9980" width="20.453125" style="13" customWidth="1"/>
    <col min="9981" max="9981" width="11.26953125" style="13" customWidth="1"/>
    <col min="9982" max="9982" width="10.453125" style="13" customWidth="1"/>
    <col min="9983" max="9983" width="11.453125" style="13" customWidth="1"/>
    <col min="9984" max="9984" width="9.54296875" style="13" customWidth="1"/>
    <col min="9985" max="9985" width="12.1796875" style="13" customWidth="1"/>
    <col min="9986" max="10234" width="9.1796875" style="13"/>
    <col min="10235" max="10235" width="32.54296875" style="13" customWidth="1"/>
    <col min="10236" max="10236" width="20.453125" style="13" customWidth="1"/>
    <col min="10237" max="10237" width="11.26953125" style="13" customWidth="1"/>
    <col min="10238" max="10238" width="10.453125" style="13" customWidth="1"/>
    <col min="10239" max="10239" width="11.453125" style="13" customWidth="1"/>
    <col min="10240" max="10240" width="9.54296875" style="13" customWidth="1"/>
    <col min="10241" max="10241" width="12.1796875" style="13" customWidth="1"/>
    <col min="10242" max="10490" width="9.1796875" style="13"/>
    <col min="10491" max="10491" width="32.54296875" style="13" customWidth="1"/>
    <col min="10492" max="10492" width="20.453125" style="13" customWidth="1"/>
    <col min="10493" max="10493" width="11.26953125" style="13" customWidth="1"/>
    <col min="10494" max="10494" width="10.453125" style="13" customWidth="1"/>
    <col min="10495" max="10495" width="11.453125" style="13" customWidth="1"/>
    <col min="10496" max="10496" width="9.54296875" style="13" customWidth="1"/>
    <col min="10497" max="10497" width="12.1796875" style="13" customWidth="1"/>
    <col min="10498" max="10746" width="9.1796875" style="13"/>
    <col min="10747" max="10747" width="32.54296875" style="13" customWidth="1"/>
    <col min="10748" max="10748" width="20.453125" style="13" customWidth="1"/>
    <col min="10749" max="10749" width="11.26953125" style="13" customWidth="1"/>
    <col min="10750" max="10750" width="10.453125" style="13" customWidth="1"/>
    <col min="10751" max="10751" width="11.453125" style="13" customWidth="1"/>
    <col min="10752" max="10752" width="9.54296875" style="13" customWidth="1"/>
    <col min="10753" max="10753" width="12.1796875" style="13" customWidth="1"/>
    <col min="10754" max="11002" width="9.1796875" style="13"/>
    <col min="11003" max="11003" width="32.54296875" style="13" customWidth="1"/>
    <col min="11004" max="11004" width="20.453125" style="13" customWidth="1"/>
    <col min="11005" max="11005" width="11.26953125" style="13" customWidth="1"/>
    <col min="11006" max="11006" width="10.453125" style="13" customWidth="1"/>
    <col min="11007" max="11007" width="11.453125" style="13" customWidth="1"/>
    <col min="11008" max="11008" width="9.54296875" style="13" customWidth="1"/>
    <col min="11009" max="11009" width="12.1796875" style="13" customWidth="1"/>
    <col min="11010" max="11258" width="9.1796875" style="13"/>
    <col min="11259" max="11259" width="32.54296875" style="13" customWidth="1"/>
    <col min="11260" max="11260" width="20.453125" style="13" customWidth="1"/>
    <col min="11261" max="11261" width="11.26953125" style="13" customWidth="1"/>
    <col min="11262" max="11262" width="10.453125" style="13" customWidth="1"/>
    <col min="11263" max="11263" width="11.453125" style="13" customWidth="1"/>
    <col min="11264" max="11264" width="9.54296875" style="13" customWidth="1"/>
    <col min="11265" max="11265" width="12.1796875" style="13" customWidth="1"/>
    <col min="11266" max="11514" width="9.1796875" style="13"/>
    <col min="11515" max="11515" width="32.54296875" style="13" customWidth="1"/>
    <col min="11516" max="11516" width="20.453125" style="13" customWidth="1"/>
    <col min="11517" max="11517" width="11.26953125" style="13" customWidth="1"/>
    <col min="11518" max="11518" width="10.453125" style="13" customWidth="1"/>
    <col min="11519" max="11519" width="11.453125" style="13" customWidth="1"/>
    <col min="11520" max="11520" width="9.54296875" style="13" customWidth="1"/>
    <col min="11521" max="11521" width="12.1796875" style="13" customWidth="1"/>
    <col min="11522" max="11770" width="9.1796875" style="13"/>
    <col min="11771" max="11771" width="32.54296875" style="13" customWidth="1"/>
    <col min="11772" max="11772" width="20.453125" style="13" customWidth="1"/>
    <col min="11773" max="11773" width="11.26953125" style="13" customWidth="1"/>
    <col min="11774" max="11774" width="10.453125" style="13" customWidth="1"/>
    <col min="11775" max="11775" width="11.453125" style="13" customWidth="1"/>
    <col min="11776" max="11776" width="9.54296875" style="13" customWidth="1"/>
    <col min="11777" max="11777" width="12.1796875" style="13" customWidth="1"/>
    <col min="11778" max="12026" width="9.1796875" style="13"/>
    <col min="12027" max="12027" width="32.54296875" style="13" customWidth="1"/>
    <col min="12028" max="12028" width="20.453125" style="13" customWidth="1"/>
    <col min="12029" max="12029" width="11.26953125" style="13" customWidth="1"/>
    <col min="12030" max="12030" width="10.453125" style="13" customWidth="1"/>
    <col min="12031" max="12031" width="11.453125" style="13" customWidth="1"/>
    <col min="12032" max="12032" width="9.54296875" style="13" customWidth="1"/>
    <col min="12033" max="12033" width="12.1796875" style="13" customWidth="1"/>
    <col min="12034" max="12282" width="9.1796875" style="13"/>
    <col min="12283" max="12283" width="32.54296875" style="13" customWidth="1"/>
    <col min="12284" max="12284" width="20.453125" style="13" customWidth="1"/>
    <col min="12285" max="12285" width="11.26953125" style="13" customWidth="1"/>
    <col min="12286" max="12286" width="10.453125" style="13" customWidth="1"/>
    <col min="12287" max="12287" width="11.453125" style="13" customWidth="1"/>
    <col min="12288" max="12288" width="9.54296875" style="13" customWidth="1"/>
    <col min="12289" max="12289" width="12.1796875" style="13" customWidth="1"/>
    <col min="12290" max="12538" width="9.1796875" style="13"/>
    <col min="12539" max="12539" width="32.54296875" style="13" customWidth="1"/>
    <col min="12540" max="12540" width="20.453125" style="13" customWidth="1"/>
    <col min="12541" max="12541" width="11.26953125" style="13" customWidth="1"/>
    <col min="12542" max="12542" width="10.453125" style="13" customWidth="1"/>
    <col min="12543" max="12543" width="11.453125" style="13" customWidth="1"/>
    <col min="12544" max="12544" width="9.54296875" style="13" customWidth="1"/>
    <col min="12545" max="12545" width="12.1796875" style="13" customWidth="1"/>
    <col min="12546" max="12794" width="9.1796875" style="13"/>
    <col min="12795" max="12795" width="32.54296875" style="13" customWidth="1"/>
    <col min="12796" max="12796" width="20.453125" style="13" customWidth="1"/>
    <col min="12797" max="12797" width="11.26953125" style="13" customWidth="1"/>
    <col min="12798" max="12798" width="10.453125" style="13" customWidth="1"/>
    <col min="12799" max="12799" width="11.453125" style="13" customWidth="1"/>
    <col min="12800" max="12800" width="9.54296875" style="13" customWidth="1"/>
    <col min="12801" max="12801" width="12.1796875" style="13" customWidth="1"/>
    <col min="12802" max="13050" width="9.1796875" style="13"/>
    <col min="13051" max="13051" width="32.54296875" style="13" customWidth="1"/>
    <col min="13052" max="13052" width="20.453125" style="13" customWidth="1"/>
    <col min="13053" max="13053" width="11.26953125" style="13" customWidth="1"/>
    <col min="13054" max="13054" width="10.453125" style="13" customWidth="1"/>
    <col min="13055" max="13055" width="11.453125" style="13" customWidth="1"/>
    <col min="13056" max="13056" width="9.54296875" style="13" customWidth="1"/>
    <col min="13057" max="13057" width="12.1796875" style="13" customWidth="1"/>
    <col min="13058" max="13306" width="9.1796875" style="13"/>
    <col min="13307" max="13307" width="32.54296875" style="13" customWidth="1"/>
    <col min="13308" max="13308" width="20.453125" style="13" customWidth="1"/>
    <col min="13309" max="13309" width="11.26953125" style="13" customWidth="1"/>
    <col min="13310" max="13310" width="10.453125" style="13" customWidth="1"/>
    <col min="13311" max="13311" width="11.453125" style="13" customWidth="1"/>
    <col min="13312" max="13312" width="9.54296875" style="13" customWidth="1"/>
    <col min="13313" max="13313" width="12.1796875" style="13" customWidth="1"/>
    <col min="13314" max="13562" width="9.1796875" style="13"/>
    <col min="13563" max="13563" width="32.54296875" style="13" customWidth="1"/>
    <col min="13564" max="13564" width="20.453125" style="13" customWidth="1"/>
    <col min="13565" max="13565" width="11.26953125" style="13" customWidth="1"/>
    <col min="13566" max="13566" width="10.453125" style="13" customWidth="1"/>
    <col min="13567" max="13567" width="11.453125" style="13" customWidth="1"/>
    <col min="13568" max="13568" width="9.54296875" style="13" customWidth="1"/>
    <col min="13569" max="13569" width="12.1796875" style="13" customWidth="1"/>
    <col min="13570" max="13818" width="9.1796875" style="13"/>
    <col min="13819" max="13819" width="32.54296875" style="13" customWidth="1"/>
    <col min="13820" max="13820" width="20.453125" style="13" customWidth="1"/>
    <col min="13821" max="13821" width="11.26953125" style="13" customWidth="1"/>
    <col min="13822" max="13822" width="10.453125" style="13" customWidth="1"/>
    <col min="13823" max="13823" width="11.453125" style="13" customWidth="1"/>
    <col min="13824" max="13824" width="9.54296875" style="13" customWidth="1"/>
    <col min="13825" max="13825" width="12.1796875" style="13" customWidth="1"/>
    <col min="13826" max="14074" width="9.1796875" style="13"/>
    <col min="14075" max="14075" width="32.54296875" style="13" customWidth="1"/>
    <col min="14076" max="14076" width="20.453125" style="13" customWidth="1"/>
    <col min="14077" max="14077" width="11.26953125" style="13" customWidth="1"/>
    <col min="14078" max="14078" width="10.453125" style="13" customWidth="1"/>
    <col min="14079" max="14079" width="11.453125" style="13" customWidth="1"/>
    <col min="14080" max="14080" width="9.54296875" style="13" customWidth="1"/>
    <col min="14081" max="14081" width="12.1796875" style="13" customWidth="1"/>
    <col min="14082" max="14330" width="9.1796875" style="13"/>
    <col min="14331" max="14331" width="32.54296875" style="13" customWidth="1"/>
    <col min="14332" max="14332" width="20.453125" style="13" customWidth="1"/>
    <col min="14333" max="14333" width="11.26953125" style="13" customWidth="1"/>
    <col min="14334" max="14334" width="10.453125" style="13" customWidth="1"/>
    <col min="14335" max="14335" width="11.453125" style="13" customWidth="1"/>
    <col min="14336" max="14336" width="9.54296875" style="13" customWidth="1"/>
    <col min="14337" max="14337" width="12.1796875" style="13" customWidth="1"/>
    <col min="14338" max="14586" width="9.1796875" style="13"/>
    <col min="14587" max="14587" width="32.54296875" style="13" customWidth="1"/>
    <col min="14588" max="14588" width="20.453125" style="13" customWidth="1"/>
    <col min="14589" max="14589" width="11.26953125" style="13" customWidth="1"/>
    <col min="14590" max="14590" width="10.453125" style="13" customWidth="1"/>
    <col min="14591" max="14591" width="11.453125" style="13" customWidth="1"/>
    <col min="14592" max="14592" width="9.54296875" style="13" customWidth="1"/>
    <col min="14593" max="14593" width="12.1796875" style="13" customWidth="1"/>
    <col min="14594" max="14842" width="9.1796875" style="13"/>
    <col min="14843" max="14843" width="32.54296875" style="13" customWidth="1"/>
    <col min="14844" max="14844" width="20.453125" style="13" customWidth="1"/>
    <col min="14845" max="14845" width="11.26953125" style="13" customWidth="1"/>
    <col min="14846" max="14846" width="10.453125" style="13" customWidth="1"/>
    <col min="14847" max="14847" width="11.453125" style="13" customWidth="1"/>
    <col min="14848" max="14848" width="9.54296875" style="13" customWidth="1"/>
    <col min="14849" max="14849" width="12.1796875" style="13" customWidth="1"/>
    <col min="14850" max="15098" width="9.1796875" style="13"/>
    <col min="15099" max="15099" width="32.54296875" style="13" customWidth="1"/>
    <col min="15100" max="15100" width="20.453125" style="13" customWidth="1"/>
    <col min="15101" max="15101" width="11.26953125" style="13" customWidth="1"/>
    <col min="15102" max="15102" width="10.453125" style="13" customWidth="1"/>
    <col min="15103" max="15103" width="11.453125" style="13" customWidth="1"/>
    <col min="15104" max="15104" width="9.54296875" style="13" customWidth="1"/>
    <col min="15105" max="15105" width="12.1796875" style="13" customWidth="1"/>
    <col min="15106" max="15354" width="9.1796875" style="13"/>
    <col min="15355" max="15355" width="32.54296875" style="13" customWidth="1"/>
    <col min="15356" max="15356" width="20.453125" style="13" customWidth="1"/>
    <col min="15357" max="15357" width="11.26953125" style="13" customWidth="1"/>
    <col min="15358" max="15358" width="10.453125" style="13" customWidth="1"/>
    <col min="15359" max="15359" width="11.453125" style="13" customWidth="1"/>
    <col min="15360" max="15360" width="9.54296875" style="13" customWidth="1"/>
    <col min="15361" max="15361" width="12.1796875" style="13" customWidth="1"/>
    <col min="15362" max="15610" width="9.1796875" style="13"/>
    <col min="15611" max="15611" width="32.54296875" style="13" customWidth="1"/>
    <col min="15612" max="15612" width="20.453125" style="13" customWidth="1"/>
    <col min="15613" max="15613" width="11.26953125" style="13" customWidth="1"/>
    <col min="15614" max="15614" width="10.453125" style="13" customWidth="1"/>
    <col min="15615" max="15615" width="11.453125" style="13" customWidth="1"/>
    <col min="15616" max="15616" width="9.54296875" style="13" customWidth="1"/>
    <col min="15617" max="15617" width="12.1796875" style="13" customWidth="1"/>
    <col min="15618" max="15866" width="9.1796875" style="13"/>
    <col min="15867" max="15867" width="32.54296875" style="13" customWidth="1"/>
    <col min="15868" max="15868" width="20.453125" style="13" customWidth="1"/>
    <col min="15869" max="15869" width="11.26953125" style="13" customWidth="1"/>
    <col min="15870" max="15870" width="10.453125" style="13" customWidth="1"/>
    <col min="15871" max="15871" width="11.453125" style="13" customWidth="1"/>
    <col min="15872" max="15872" width="9.54296875" style="13" customWidth="1"/>
    <col min="15873" max="15873" width="12.1796875" style="13" customWidth="1"/>
    <col min="15874" max="16122" width="9.1796875" style="13"/>
    <col min="16123" max="16123" width="32.54296875" style="13" customWidth="1"/>
    <col min="16124" max="16124" width="20.453125" style="13" customWidth="1"/>
    <col min="16125" max="16125" width="11.26953125" style="13" customWidth="1"/>
    <col min="16126" max="16126" width="10.453125" style="13" customWidth="1"/>
    <col min="16127" max="16127" width="11.453125" style="13" customWidth="1"/>
    <col min="16128" max="16128" width="9.54296875" style="13" customWidth="1"/>
    <col min="16129" max="16129" width="12.1796875" style="13" customWidth="1"/>
    <col min="16130" max="16384" width="9.1796875" style="13"/>
  </cols>
  <sheetData>
    <row r="1" spans="1:20" ht="23">
      <c r="A1" s="271" t="s">
        <v>184</v>
      </c>
      <c r="B1" s="272"/>
      <c r="C1" s="272"/>
      <c r="D1" s="272"/>
      <c r="E1" s="272"/>
      <c r="F1" s="272"/>
      <c r="G1" s="272"/>
      <c r="H1" s="272"/>
      <c r="I1" s="272"/>
      <c r="J1" s="272"/>
      <c r="K1" s="26"/>
      <c r="L1" s="26"/>
      <c r="M1" s="26"/>
      <c r="N1" s="26"/>
      <c r="O1" s="26"/>
      <c r="P1" s="26"/>
      <c r="Q1" s="26"/>
    </row>
    <row r="2" spans="1:20" s="32" customFormat="1" ht="14.5"/>
    <row r="3" spans="1:20" customFormat="1" ht="23.25" customHeight="1">
      <c r="A3" s="273" t="s">
        <v>26</v>
      </c>
      <c r="B3" s="273"/>
      <c r="C3" s="273"/>
      <c r="D3" s="273"/>
      <c r="E3" s="273"/>
      <c r="F3" s="273"/>
      <c r="G3" s="273"/>
      <c r="H3" s="273"/>
      <c r="I3" s="273"/>
      <c r="J3" s="273"/>
      <c r="K3" s="32"/>
      <c r="L3" s="32"/>
      <c r="M3" s="32"/>
      <c r="N3" s="32"/>
      <c r="O3" s="32"/>
      <c r="P3" s="32"/>
      <c r="Q3" s="32"/>
      <c r="R3" s="32"/>
      <c r="S3" s="32"/>
    </row>
    <row r="4" spans="1:20" s="26" customFormat="1">
      <c r="A4" s="278" t="s">
        <v>149</v>
      </c>
      <c r="B4" s="279"/>
      <c r="C4" s="279"/>
      <c r="D4" s="279"/>
      <c r="E4" s="279"/>
      <c r="F4" s="279"/>
      <c r="G4" s="279"/>
      <c r="H4" s="279"/>
      <c r="I4" s="279"/>
      <c r="J4" s="280"/>
    </row>
    <row r="5" spans="1:20">
      <c r="A5" s="277" t="s">
        <v>182</v>
      </c>
      <c r="B5" s="277"/>
      <c r="C5" s="277"/>
      <c r="D5" s="277"/>
      <c r="E5" s="277"/>
      <c r="F5" s="277"/>
      <c r="G5" s="277"/>
      <c r="H5" s="277"/>
      <c r="I5" s="277"/>
      <c r="J5" s="277"/>
      <c r="K5" s="26"/>
      <c r="L5" s="26"/>
      <c r="M5" s="26"/>
      <c r="N5" s="26"/>
      <c r="O5" s="26"/>
      <c r="P5" s="26"/>
      <c r="Q5" s="26"/>
      <c r="R5" s="26"/>
      <c r="S5" s="26"/>
    </row>
    <row r="6" spans="1:20">
      <c r="A6" s="274" t="s">
        <v>73</v>
      </c>
      <c r="B6" s="274"/>
      <c r="C6" s="274"/>
      <c r="D6" s="274"/>
      <c r="E6" s="274"/>
      <c r="F6" s="274"/>
      <c r="G6" s="274"/>
      <c r="H6" s="274"/>
      <c r="I6" s="274"/>
      <c r="J6" s="274"/>
      <c r="K6" s="26"/>
      <c r="L6" s="26"/>
      <c r="M6" s="26"/>
      <c r="N6" s="26"/>
      <c r="O6" s="26"/>
      <c r="P6" s="26"/>
      <c r="Q6" s="26"/>
      <c r="R6" s="26"/>
      <c r="S6" s="26"/>
    </row>
    <row r="7" spans="1:20">
      <c r="A7" s="281" t="s">
        <v>166</v>
      </c>
      <c r="B7" s="282"/>
      <c r="C7" s="282"/>
      <c r="D7" s="282"/>
      <c r="E7" s="282"/>
      <c r="F7" s="282"/>
      <c r="G7" s="282"/>
      <c r="H7" s="282"/>
      <c r="I7" s="282"/>
      <c r="J7" s="283"/>
      <c r="K7" s="26"/>
      <c r="L7" s="26"/>
      <c r="M7" s="26"/>
      <c r="N7" s="26"/>
      <c r="O7" s="26"/>
      <c r="P7" s="26"/>
      <c r="Q7" s="26"/>
      <c r="R7" s="26"/>
      <c r="S7" s="26"/>
    </row>
    <row r="8" spans="1:20">
      <c r="A8" s="275" t="s">
        <v>167</v>
      </c>
      <c r="B8" s="275"/>
      <c r="C8" s="275"/>
      <c r="D8" s="275"/>
      <c r="E8" s="275"/>
      <c r="F8" s="275"/>
      <c r="G8" s="275"/>
      <c r="H8" s="275"/>
      <c r="I8" s="275"/>
      <c r="J8" s="275"/>
      <c r="K8" s="26"/>
      <c r="L8" s="26"/>
      <c r="M8" s="26"/>
      <c r="N8" s="26"/>
      <c r="O8" s="26"/>
      <c r="P8" s="26"/>
      <c r="Q8" s="26"/>
      <c r="R8" s="26"/>
      <c r="S8" s="26"/>
    </row>
    <row r="9" spans="1:20">
      <c r="A9" s="276" t="s">
        <v>192</v>
      </c>
      <c r="B9" s="276"/>
      <c r="C9" s="276"/>
      <c r="D9" s="276"/>
      <c r="E9" s="276"/>
      <c r="F9" s="276"/>
      <c r="G9" s="276"/>
      <c r="H9" s="276"/>
      <c r="I9" s="276"/>
      <c r="J9" s="276"/>
      <c r="K9" s="26"/>
      <c r="L9" s="26"/>
      <c r="M9" s="26"/>
      <c r="N9" s="26"/>
      <c r="O9" s="26"/>
      <c r="P9" s="26"/>
      <c r="Q9" s="26"/>
      <c r="R9" s="26"/>
      <c r="S9" s="26"/>
    </row>
    <row r="10" spans="1:20" s="19" customFormat="1">
      <c r="A10" s="261" t="s">
        <v>168</v>
      </c>
      <c r="B10" s="261"/>
      <c r="C10" s="261"/>
      <c r="D10" s="261"/>
      <c r="E10" s="261"/>
      <c r="F10" s="261"/>
      <c r="G10" s="261"/>
      <c r="H10" s="261"/>
      <c r="I10" s="261"/>
      <c r="J10" s="261"/>
      <c r="K10" s="47"/>
      <c r="L10" s="47"/>
      <c r="M10" s="47"/>
      <c r="N10" s="26"/>
      <c r="O10" s="47"/>
      <c r="P10" s="47"/>
      <c r="Q10" s="47"/>
      <c r="R10" s="47"/>
      <c r="S10" s="47"/>
    </row>
    <row r="11" spans="1:20">
      <c r="A11" s="48"/>
      <c r="B11" s="48"/>
      <c r="C11" s="48"/>
      <c r="D11" s="48"/>
      <c r="E11" s="48"/>
      <c r="F11" s="48"/>
      <c r="G11" s="48"/>
      <c r="H11" s="48"/>
      <c r="I11" s="48"/>
      <c r="J11" s="26"/>
      <c r="K11" s="49"/>
      <c r="L11" s="26"/>
      <c r="M11" s="26"/>
      <c r="N11" s="47"/>
      <c r="O11" s="26"/>
      <c r="P11" s="26"/>
      <c r="Q11" s="26"/>
      <c r="R11" s="26"/>
      <c r="S11" s="26"/>
    </row>
    <row r="12" spans="1:20" ht="13">
      <c r="A12" s="48"/>
      <c r="B12" s="48"/>
      <c r="C12" s="71" t="s">
        <v>63</v>
      </c>
      <c r="D12" s="71" t="s">
        <v>64</v>
      </c>
      <c r="E12" s="71" t="s">
        <v>65</v>
      </c>
      <c r="F12" s="71" t="s">
        <v>66</v>
      </c>
      <c r="G12" s="71" t="s">
        <v>67</v>
      </c>
      <c r="H12" s="71" t="s">
        <v>68</v>
      </c>
      <c r="I12" s="71" t="s">
        <v>69</v>
      </c>
      <c r="J12" s="71" t="s">
        <v>70</v>
      </c>
      <c r="K12" s="71" t="s">
        <v>71</v>
      </c>
      <c r="L12" s="71" t="s">
        <v>155</v>
      </c>
      <c r="M12" s="71" t="s">
        <v>158</v>
      </c>
      <c r="N12" s="26"/>
      <c r="O12" s="47"/>
      <c r="P12" s="26"/>
      <c r="Q12" s="26"/>
      <c r="R12" s="26"/>
      <c r="S12" s="26"/>
      <c r="T12" s="26"/>
    </row>
    <row r="13" spans="1:20" ht="76.5" customHeight="1">
      <c r="A13" s="5" t="s">
        <v>239</v>
      </c>
      <c r="B13" s="5" t="s">
        <v>183</v>
      </c>
      <c r="C13" s="5" t="s">
        <v>29</v>
      </c>
      <c r="D13" s="5" t="s">
        <v>30</v>
      </c>
      <c r="E13" s="5" t="s">
        <v>31</v>
      </c>
      <c r="F13" s="5" t="s">
        <v>32</v>
      </c>
      <c r="G13" s="5" t="s">
        <v>33</v>
      </c>
      <c r="H13" s="5" t="s">
        <v>34</v>
      </c>
      <c r="I13" s="5" t="s">
        <v>35</v>
      </c>
      <c r="J13" s="5" t="s">
        <v>36</v>
      </c>
      <c r="K13" s="5" t="s">
        <v>156</v>
      </c>
      <c r="L13" s="5" t="s">
        <v>157</v>
      </c>
      <c r="M13" s="5" t="s">
        <v>159</v>
      </c>
      <c r="N13" s="26"/>
      <c r="O13" s="26"/>
      <c r="P13" s="26"/>
      <c r="Q13" s="26"/>
      <c r="R13" s="26"/>
      <c r="S13" s="26"/>
      <c r="T13" s="26"/>
    </row>
    <row r="14" spans="1:20" ht="13">
      <c r="A14" s="137" t="s">
        <v>238</v>
      </c>
      <c r="B14" s="16">
        <v>0.1</v>
      </c>
      <c r="C14" s="20">
        <v>1.4999999999999999E-2</v>
      </c>
      <c r="D14" s="20">
        <v>0.02</v>
      </c>
      <c r="E14" s="20">
        <v>2.5000000000000001E-2</v>
      </c>
      <c r="F14" s="20">
        <v>0.03</v>
      </c>
      <c r="G14" s="20">
        <v>0.05</v>
      </c>
      <c r="H14" s="20">
        <v>0.08</v>
      </c>
      <c r="I14" s="20">
        <v>0.1</v>
      </c>
      <c r="J14" s="20">
        <v>0.12</v>
      </c>
      <c r="K14" s="20">
        <v>0.15</v>
      </c>
      <c r="L14" s="20">
        <v>0.2</v>
      </c>
      <c r="M14" s="20">
        <v>0.25</v>
      </c>
      <c r="N14" s="26"/>
      <c r="O14" s="26"/>
      <c r="P14" s="26"/>
      <c r="Q14" s="26"/>
      <c r="R14" s="26"/>
      <c r="S14" s="26"/>
      <c r="T14" s="26"/>
    </row>
    <row r="15" spans="1:20" customFormat="1" ht="14.5">
      <c r="A15" s="17"/>
      <c r="B15" s="17"/>
      <c r="C15" s="21"/>
      <c r="D15" s="21"/>
      <c r="E15" s="21"/>
      <c r="F15" s="21"/>
      <c r="G15" s="21"/>
      <c r="H15" s="21"/>
      <c r="I15" s="21"/>
      <c r="J15" s="21"/>
      <c r="K15" s="21"/>
      <c r="L15" s="21"/>
      <c r="M15" s="21"/>
      <c r="N15" s="32"/>
      <c r="O15" s="32"/>
      <c r="P15" s="32"/>
      <c r="Q15" s="32"/>
      <c r="R15" s="32"/>
      <c r="S15" s="32"/>
      <c r="T15" s="32"/>
    </row>
    <row r="16" spans="1:20" s="26" customFormat="1">
      <c r="A16" s="87"/>
      <c r="B16" s="88"/>
      <c r="C16" s="88"/>
      <c r="D16" s="88"/>
      <c r="E16" s="88"/>
      <c r="F16" s="88"/>
      <c r="G16" s="88"/>
      <c r="H16" s="88"/>
      <c r="I16" s="88"/>
      <c r="J16" s="88"/>
    </row>
    <row r="17" spans="1:17" ht="14.5">
      <c r="A17" s="32"/>
      <c r="B17" s="32"/>
      <c r="C17" s="32"/>
      <c r="D17" s="32"/>
      <c r="E17" s="32"/>
      <c r="F17" s="32"/>
      <c r="G17" s="32"/>
      <c r="H17" s="32"/>
      <c r="I17" s="32"/>
      <c r="J17" s="32"/>
      <c r="K17" s="26"/>
      <c r="L17" s="26"/>
      <c r="M17" s="26"/>
      <c r="N17" s="26"/>
      <c r="O17" s="26"/>
      <c r="P17" s="26"/>
      <c r="Q17" s="26"/>
    </row>
    <row r="18" spans="1:17" ht="14.5">
      <c r="A18" s="270" t="s">
        <v>62</v>
      </c>
      <c r="B18" s="270"/>
      <c r="C18" s="270"/>
      <c r="D18" s="270"/>
      <c r="E18" s="32"/>
      <c r="F18" s="32"/>
      <c r="G18" s="32"/>
      <c r="H18" s="32"/>
      <c r="I18" s="32"/>
      <c r="J18" s="32"/>
      <c r="K18" s="26"/>
      <c r="L18" s="26"/>
      <c r="M18" s="26"/>
      <c r="N18" s="26"/>
      <c r="O18" s="26"/>
      <c r="P18" s="26"/>
      <c r="Q18" s="26"/>
    </row>
    <row r="19" spans="1:17" ht="14.5">
      <c r="A19" s="256" t="s">
        <v>186</v>
      </c>
      <c r="B19" s="257"/>
      <c r="C19" s="72">
        <v>2</v>
      </c>
      <c r="D19" s="70">
        <v>5</v>
      </c>
      <c r="E19" s="32"/>
      <c r="F19" s="32"/>
      <c r="G19" s="32"/>
      <c r="H19" s="32"/>
      <c r="I19" s="32"/>
      <c r="J19" s="32"/>
      <c r="K19" s="26"/>
      <c r="L19" s="26"/>
      <c r="M19" s="26"/>
      <c r="N19" s="26"/>
      <c r="O19" s="26"/>
      <c r="P19" s="26"/>
      <c r="Q19" s="26"/>
    </row>
    <row r="20" spans="1:17" ht="29">
      <c r="A20" s="256" t="s">
        <v>75</v>
      </c>
      <c r="B20" s="257"/>
      <c r="C20" s="138" t="s">
        <v>150</v>
      </c>
      <c r="D20" s="139" t="s">
        <v>151</v>
      </c>
      <c r="E20" s="32"/>
      <c r="F20" s="32"/>
      <c r="G20" s="32"/>
      <c r="H20" s="32"/>
      <c r="I20" s="32"/>
      <c r="J20" s="32"/>
      <c r="K20" s="26"/>
      <c r="L20" s="26"/>
      <c r="M20" s="26"/>
      <c r="N20" s="26"/>
      <c r="O20" s="26"/>
      <c r="P20" s="26"/>
      <c r="Q20" s="26"/>
    </row>
    <row r="21" spans="1:17" ht="43.5">
      <c r="A21" s="141" t="s">
        <v>185</v>
      </c>
      <c r="B21" s="67" t="s">
        <v>51</v>
      </c>
      <c r="C21" s="140">
        <v>800</v>
      </c>
      <c r="D21" s="140">
        <v>800</v>
      </c>
      <c r="E21" s="32"/>
      <c r="F21" s="32"/>
      <c r="G21" s="32"/>
      <c r="H21" s="32"/>
      <c r="I21" s="32"/>
      <c r="J21" s="32"/>
      <c r="K21" s="26"/>
      <c r="L21" s="26"/>
      <c r="M21" s="26"/>
      <c r="N21" s="26"/>
      <c r="O21" s="26"/>
      <c r="P21" s="26"/>
      <c r="Q21" s="26"/>
    </row>
    <row r="22" spans="1:17" ht="29">
      <c r="A22" s="141" t="s">
        <v>187</v>
      </c>
      <c r="B22" s="67" t="s">
        <v>53</v>
      </c>
      <c r="C22" s="65">
        <v>0.1</v>
      </c>
      <c r="D22" s="65">
        <v>0.1</v>
      </c>
      <c r="E22" s="32"/>
      <c r="F22" s="32"/>
      <c r="G22" s="32"/>
      <c r="H22" s="32"/>
      <c r="I22" s="32"/>
      <c r="J22" s="32"/>
      <c r="K22" s="26"/>
      <c r="L22" s="26"/>
      <c r="M22" s="26"/>
      <c r="N22" s="26"/>
      <c r="O22" s="26"/>
      <c r="P22" s="26"/>
      <c r="Q22" s="26"/>
    </row>
    <row r="23" spans="1:17" ht="29">
      <c r="A23" s="141" t="s">
        <v>60</v>
      </c>
      <c r="B23" s="68" t="s">
        <v>61</v>
      </c>
      <c r="C23" s="66">
        <f>C21-(C21*C22)</f>
        <v>720</v>
      </c>
      <c r="D23" s="66">
        <f>D21-(D21*D22)</f>
        <v>720</v>
      </c>
      <c r="E23" s="32"/>
      <c r="F23" s="32"/>
      <c r="G23" s="32"/>
      <c r="H23" s="32"/>
      <c r="I23" s="32"/>
      <c r="J23" s="32"/>
      <c r="K23" s="26"/>
      <c r="L23" s="26"/>
      <c r="M23" s="26"/>
      <c r="N23" s="26"/>
      <c r="O23" s="26"/>
      <c r="P23" s="26"/>
      <c r="Q23" s="26"/>
    </row>
    <row r="24" spans="1:17" ht="14.5">
      <c r="A24" s="259" t="s">
        <v>74</v>
      </c>
      <c r="B24" s="260"/>
      <c r="C24" s="76">
        <v>1.4999999999999999E-2</v>
      </c>
      <c r="D24" s="76">
        <v>0.03</v>
      </c>
      <c r="E24" s="32"/>
      <c r="F24" s="32"/>
      <c r="G24" s="32"/>
      <c r="H24" s="32"/>
      <c r="I24" s="32"/>
      <c r="J24" s="32"/>
      <c r="K24" s="26"/>
      <c r="L24" s="26"/>
      <c r="M24" s="26"/>
      <c r="N24" s="26"/>
      <c r="O24" s="26"/>
      <c r="P24" s="26"/>
      <c r="Q24" s="26"/>
    </row>
    <row r="25" spans="1:17" ht="14.5">
      <c r="A25" s="268" t="s">
        <v>72</v>
      </c>
      <c r="B25" s="269"/>
      <c r="C25" s="69">
        <f>C23-(C23*C24)</f>
        <v>709.2</v>
      </c>
      <c r="D25" s="69">
        <f>D23-(D23*D24)</f>
        <v>698.4</v>
      </c>
      <c r="E25" s="32"/>
      <c r="F25" s="32"/>
      <c r="G25" s="32"/>
      <c r="H25" s="32"/>
      <c r="I25" s="32"/>
      <c r="J25" s="32"/>
      <c r="K25" s="26"/>
      <c r="L25" s="26"/>
      <c r="M25" s="26"/>
      <c r="N25" s="26"/>
      <c r="O25" s="26"/>
      <c r="P25" s="26"/>
      <c r="Q25" s="26"/>
    </row>
    <row r="26" spans="1:17" ht="14.5">
      <c r="A26" s="258" t="s">
        <v>77</v>
      </c>
      <c r="B26" s="258"/>
      <c r="C26" s="73">
        <f>C21-C25</f>
        <v>90.799999999999955</v>
      </c>
      <c r="D26" s="73">
        <f>D21-D25</f>
        <v>101.60000000000002</v>
      </c>
      <c r="E26" s="32"/>
      <c r="F26" s="32"/>
      <c r="G26" s="32"/>
      <c r="H26" s="79"/>
      <c r="I26" s="32"/>
      <c r="J26" s="32"/>
      <c r="K26" s="26"/>
      <c r="L26" s="26"/>
      <c r="M26" s="26"/>
      <c r="N26" s="26"/>
      <c r="O26" s="26"/>
      <c r="P26" s="26"/>
      <c r="Q26" s="26"/>
    </row>
    <row r="27" spans="1:17" ht="14.5">
      <c r="A27" s="32"/>
      <c r="B27" s="32"/>
      <c r="C27" s="32"/>
      <c r="D27" s="32"/>
      <c r="E27" s="32"/>
      <c r="F27" s="32"/>
      <c r="G27" s="32"/>
      <c r="H27" s="151"/>
      <c r="I27" s="32"/>
      <c r="J27" s="32"/>
      <c r="K27" s="26"/>
      <c r="L27" s="26"/>
      <c r="M27" s="26"/>
      <c r="N27" s="26"/>
      <c r="O27" s="26"/>
      <c r="P27" s="26"/>
      <c r="Q27" s="26"/>
    </row>
    <row r="28" spans="1:17" s="26" customFormat="1">
      <c r="A28" s="262" t="s">
        <v>28</v>
      </c>
      <c r="B28" s="263"/>
      <c r="C28" s="143"/>
      <c r="D28" s="144"/>
      <c r="E28" s="144"/>
      <c r="F28" s="144"/>
      <c r="G28" s="144"/>
      <c r="H28" s="144"/>
      <c r="I28" s="144"/>
      <c r="J28" s="145"/>
    </row>
    <row r="29" spans="1:17" s="26" customFormat="1">
      <c r="A29" s="264"/>
      <c r="B29" s="265"/>
      <c r="C29" s="146"/>
      <c r="D29" s="151"/>
      <c r="E29" s="151"/>
      <c r="F29" s="151"/>
      <c r="G29" s="151"/>
      <c r="H29" s="151"/>
      <c r="I29" s="151"/>
      <c r="J29" s="147"/>
    </row>
    <row r="30" spans="1:17" s="26" customFormat="1">
      <c r="A30" s="264"/>
      <c r="B30" s="265"/>
      <c r="C30" s="146"/>
      <c r="D30" s="151"/>
      <c r="E30" s="151"/>
      <c r="F30" s="151"/>
      <c r="G30" s="151"/>
      <c r="H30" s="151"/>
      <c r="I30" s="151"/>
      <c r="J30" s="147"/>
    </row>
    <row r="31" spans="1:17" s="26" customFormat="1">
      <c r="A31" s="264"/>
      <c r="B31" s="265"/>
      <c r="C31" s="146"/>
      <c r="D31" s="151"/>
      <c r="E31" s="151"/>
      <c r="F31" s="151"/>
      <c r="G31" s="151"/>
      <c r="H31" s="151"/>
      <c r="I31" s="151"/>
      <c r="J31" s="147"/>
    </row>
    <row r="32" spans="1:17" s="26" customFormat="1">
      <c r="A32" s="264"/>
      <c r="B32" s="265"/>
      <c r="C32" s="146"/>
      <c r="D32" s="151"/>
      <c r="E32" s="151"/>
      <c r="F32" s="151"/>
      <c r="G32" s="151"/>
      <c r="H32" s="151"/>
      <c r="I32" s="151"/>
      <c r="J32" s="147"/>
    </row>
    <row r="33" spans="1:11" s="26" customFormat="1">
      <c r="A33" s="266"/>
      <c r="B33" s="267"/>
      <c r="C33" s="148"/>
      <c r="D33" s="149"/>
      <c r="E33" s="149"/>
      <c r="F33" s="149"/>
      <c r="G33" s="149"/>
      <c r="H33" s="29"/>
      <c r="I33" s="149"/>
      <c r="J33" s="150"/>
    </row>
    <row r="34" spans="1:11" s="26" customFormat="1">
      <c r="H34" s="152"/>
    </row>
    <row r="35" spans="1:11" s="26" customFormat="1">
      <c r="A35" s="164"/>
    </row>
    <row r="36" spans="1:11" s="26" customFormat="1">
      <c r="A36" s="164"/>
    </row>
    <row r="37" spans="1:11" s="26" customFormat="1" ht="14.5">
      <c r="A37" s="154"/>
    </row>
    <row r="38" spans="1:11" s="26" customFormat="1" ht="14.5">
      <c r="A38" s="154"/>
    </row>
    <row r="39" spans="1:11" s="26" customFormat="1" ht="14.5">
      <c r="A39" s="85"/>
    </row>
    <row r="40" spans="1:11" s="26" customFormat="1" ht="14.5">
      <c r="A40" s="85"/>
    </row>
    <row r="41" spans="1:11" s="26" customFormat="1" ht="14.5">
      <c r="A41" s="85"/>
    </row>
    <row r="42" spans="1:11" s="26" customFormat="1" ht="14.5">
      <c r="A42" s="85"/>
    </row>
    <row r="43" spans="1:11" s="26" customFormat="1" ht="14.5">
      <c r="A43" s="85"/>
    </row>
    <row r="44" spans="1:11" s="26" customFormat="1" ht="13.5">
      <c r="A44" s="86"/>
    </row>
    <row r="45" spans="1:11" s="26" customFormat="1" ht="14.5">
      <c r="A45" s="85"/>
    </row>
    <row r="46" spans="1:11">
      <c r="A46" s="26"/>
      <c r="B46" s="26"/>
      <c r="C46" s="26"/>
      <c r="D46" s="26"/>
      <c r="E46" s="26"/>
      <c r="F46" s="26"/>
      <c r="G46" s="26"/>
      <c r="I46" s="26"/>
      <c r="J46" s="26"/>
      <c r="K46" s="26"/>
    </row>
  </sheetData>
  <protectedRanges>
    <protectedRange sqref="C28:J33" name="Range2"/>
    <protectedRange sqref="B15:M15" name="Range1"/>
  </protectedRanges>
  <mergeCells count="16">
    <mergeCell ref="A1:J1"/>
    <mergeCell ref="A3:J3"/>
    <mergeCell ref="A6:J6"/>
    <mergeCell ref="A8:J8"/>
    <mergeCell ref="A9:J9"/>
    <mergeCell ref="A5:J5"/>
    <mergeCell ref="A4:J4"/>
    <mergeCell ref="A7:J7"/>
    <mergeCell ref="A20:B20"/>
    <mergeCell ref="A26:B26"/>
    <mergeCell ref="A24:B24"/>
    <mergeCell ref="A10:J10"/>
    <mergeCell ref="A28:B33"/>
    <mergeCell ref="A25:B25"/>
    <mergeCell ref="A19:B19"/>
    <mergeCell ref="A18:D18"/>
  </mergeCells>
  <phoneticPr fontId="33" type="noConversion"/>
  <dataValidations count="1">
    <dataValidation type="decimal" operator="greaterThanOrEqual" allowBlank="1" showInputMessage="1" showErrorMessage="1" sqref="B16:J16 C14:M15" xr:uid="{8BBA2FA6-DD8B-43DB-B41C-901C64FD73C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3FFB-BA35-4CA5-A893-664CF12945B7}">
  <sheetPr codeName="Sheet5"/>
  <dimension ref="A1:CX73"/>
  <sheetViews>
    <sheetView showGridLines="0" zoomScaleNormal="100" workbookViewId="0">
      <selection activeCell="D30" sqref="D30"/>
    </sheetView>
  </sheetViews>
  <sheetFormatPr defaultRowHeight="14.5"/>
  <cols>
    <col min="1" max="1" width="25.54296875" customWidth="1"/>
    <col min="2" max="2" width="28.54296875" bestFit="1" customWidth="1"/>
    <col min="3" max="3" width="35.7265625" customWidth="1"/>
    <col min="4" max="4" width="36.81640625" customWidth="1"/>
    <col min="19" max="28" width="9.1796875" style="32"/>
  </cols>
  <sheetData>
    <row r="1" spans="1:102" s="13" customFormat="1" ht="23.25" customHeight="1">
      <c r="A1" s="288" t="s">
        <v>142</v>
      </c>
      <c r="B1" s="288"/>
      <c r="C1" s="288"/>
      <c r="D1" s="288"/>
      <c r="E1" s="288"/>
      <c r="F1" s="288"/>
      <c r="G1" s="288"/>
      <c r="H1" s="288"/>
      <c r="I1" s="288"/>
      <c r="J1" s="288"/>
      <c r="K1" s="288"/>
      <c r="L1" s="26"/>
      <c r="M1" s="26"/>
      <c r="N1" s="26"/>
      <c r="O1" s="26"/>
      <c r="P1" s="26"/>
      <c r="Q1" s="26"/>
      <c r="R1" s="26"/>
      <c r="S1" s="26"/>
      <c r="T1" s="26"/>
      <c r="U1" s="26"/>
      <c r="V1" s="26"/>
      <c r="W1" s="26"/>
      <c r="X1" s="26"/>
      <c r="Y1" s="26"/>
      <c r="Z1" s="26"/>
      <c r="AA1" s="26"/>
      <c r="AB1" s="26"/>
      <c r="AC1" s="26"/>
    </row>
    <row r="2" spans="1:102" ht="15" customHeight="1">
      <c r="A2" s="31"/>
      <c r="B2" s="31"/>
      <c r="C2" s="31"/>
      <c r="D2" s="31"/>
      <c r="E2" s="31"/>
      <c r="F2" s="31"/>
      <c r="G2" s="31"/>
      <c r="H2" s="31"/>
      <c r="I2" s="31"/>
      <c r="J2" s="31"/>
      <c r="K2" s="31"/>
      <c r="L2" s="31"/>
      <c r="M2" s="31"/>
      <c r="N2" s="31"/>
      <c r="O2" s="31"/>
      <c r="P2" s="31"/>
      <c r="Q2" s="31"/>
      <c r="R2" s="31"/>
      <c r="AC2" s="32"/>
    </row>
    <row r="3" spans="1:102" ht="18" customHeight="1">
      <c r="A3" s="273" t="s">
        <v>26</v>
      </c>
      <c r="B3" s="273"/>
      <c r="C3" s="273"/>
      <c r="D3" s="273"/>
      <c r="E3" s="273"/>
      <c r="F3" s="273"/>
      <c r="G3" s="273"/>
      <c r="H3" s="273"/>
      <c r="I3" s="273"/>
      <c r="J3" s="273"/>
      <c r="K3" s="273"/>
      <c r="L3" s="32"/>
      <c r="M3" s="32"/>
      <c r="N3" s="32"/>
      <c r="O3" s="32"/>
      <c r="P3" s="60"/>
      <c r="Q3" s="60"/>
      <c r="R3" s="60"/>
      <c r="S3" s="60"/>
      <c r="T3" s="60"/>
      <c r="U3" s="60"/>
      <c r="V3" s="60"/>
      <c r="AC3" s="32"/>
    </row>
    <row r="4" spans="1:102" s="32" customFormat="1">
      <c r="A4" s="276" t="s">
        <v>79</v>
      </c>
      <c r="B4" s="276"/>
      <c r="C4" s="276"/>
      <c r="D4" s="276"/>
      <c r="E4" s="276"/>
      <c r="F4" s="276"/>
      <c r="G4" s="276"/>
      <c r="H4" s="276"/>
      <c r="I4" s="276"/>
      <c r="J4" s="276"/>
      <c r="K4" s="276"/>
      <c r="P4" s="60"/>
      <c r="Q4" s="60"/>
      <c r="R4" s="60"/>
      <c r="S4" s="60"/>
      <c r="T4" s="60"/>
      <c r="U4" s="60"/>
      <c r="V4" s="60"/>
    </row>
    <row r="5" spans="1:102" s="13" customFormat="1" ht="25.5" customHeight="1">
      <c r="A5" s="274" t="s">
        <v>152</v>
      </c>
      <c r="B5" s="274"/>
      <c r="C5" s="274"/>
      <c r="D5" s="274"/>
      <c r="E5" s="274"/>
      <c r="F5" s="274"/>
      <c r="G5" s="274"/>
      <c r="H5" s="274"/>
      <c r="I5" s="274"/>
      <c r="J5" s="274"/>
      <c r="K5" s="274"/>
      <c r="L5" s="50"/>
      <c r="M5" s="50"/>
      <c r="N5" s="50"/>
      <c r="O5" s="50"/>
      <c r="P5" s="61"/>
      <c r="Q5" s="61"/>
      <c r="R5" s="61"/>
      <c r="S5" s="61"/>
      <c r="T5" s="61"/>
      <c r="U5" s="61"/>
      <c r="V5" s="61"/>
      <c r="W5" s="26"/>
      <c r="X5" s="26"/>
      <c r="Y5" s="26"/>
      <c r="Z5" s="26"/>
      <c r="AA5" s="26"/>
      <c r="AB5" s="26"/>
      <c r="AC5" s="26"/>
    </row>
    <row r="6" spans="1:102" s="13" customFormat="1" ht="12.5">
      <c r="A6" s="281" t="s">
        <v>78</v>
      </c>
      <c r="B6" s="282"/>
      <c r="C6" s="282"/>
      <c r="D6" s="282"/>
      <c r="E6" s="282"/>
      <c r="F6" s="282"/>
      <c r="G6" s="282"/>
      <c r="H6" s="282"/>
      <c r="I6" s="282"/>
      <c r="J6" s="282"/>
      <c r="K6" s="283"/>
      <c r="L6" s="26"/>
      <c r="M6" s="26"/>
      <c r="N6" s="26"/>
      <c r="O6" s="26"/>
      <c r="P6" s="61"/>
      <c r="Q6" s="61"/>
      <c r="R6" s="61"/>
      <c r="S6" s="61"/>
      <c r="T6" s="61"/>
      <c r="U6" s="61"/>
      <c r="V6" s="61"/>
      <c r="W6" s="26"/>
      <c r="X6" s="26"/>
      <c r="Y6" s="26"/>
      <c r="Z6" s="26"/>
      <c r="AA6" s="26"/>
      <c r="AB6" s="26"/>
      <c r="AC6" s="26"/>
    </row>
    <row r="7" spans="1:102" s="13" customFormat="1" ht="13.5" customHeight="1">
      <c r="A7" s="274" t="s">
        <v>188</v>
      </c>
      <c r="B7" s="274"/>
      <c r="C7" s="274"/>
      <c r="D7" s="274"/>
      <c r="E7" s="274"/>
      <c r="F7" s="274"/>
      <c r="G7" s="274"/>
      <c r="H7" s="274"/>
      <c r="I7" s="274"/>
      <c r="J7" s="274"/>
      <c r="K7" s="274"/>
      <c r="L7" s="51"/>
      <c r="M7" s="26"/>
      <c r="N7" s="26"/>
      <c r="O7" s="26"/>
      <c r="P7" s="61"/>
      <c r="Q7" s="61"/>
      <c r="R7" s="61"/>
      <c r="S7" s="61"/>
      <c r="T7" s="61"/>
      <c r="U7" s="61"/>
      <c r="V7" s="61"/>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row>
    <row r="8" spans="1:102" s="13" customFormat="1" ht="13.5" customHeight="1">
      <c r="A8" s="281" t="s">
        <v>203</v>
      </c>
      <c r="B8" s="282"/>
      <c r="C8" s="282"/>
      <c r="D8" s="282"/>
      <c r="E8" s="282"/>
      <c r="F8" s="282"/>
      <c r="G8" s="282"/>
      <c r="H8" s="282"/>
      <c r="I8" s="282"/>
      <c r="J8" s="282"/>
      <c r="K8" s="283"/>
      <c r="L8" s="51"/>
      <c r="M8" s="26"/>
      <c r="N8" s="26"/>
      <c r="O8" s="26"/>
      <c r="P8" s="61"/>
      <c r="Q8" s="61"/>
      <c r="R8" s="61"/>
      <c r="S8" s="61"/>
      <c r="T8" s="61"/>
      <c r="U8" s="61"/>
      <c r="V8" s="61"/>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row>
    <row r="9" spans="1:102" ht="15" customHeight="1">
      <c r="A9" s="31"/>
      <c r="B9" s="31"/>
      <c r="C9" s="31"/>
      <c r="D9" s="31"/>
      <c r="E9" s="31"/>
      <c r="F9" s="31"/>
      <c r="G9" s="31"/>
      <c r="H9" s="31"/>
      <c r="I9" s="31"/>
      <c r="J9" s="31"/>
      <c r="K9" s="31"/>
      <c r="L9" s="31"/>
      <c r="M9" s="31"/>
      <c r="N9" s="31"/>
      <c r="O9" s="31"/>
      <c r="P9" s="31"/>
      <c r="Q9" s="31"/>
      <c r="R9" s="31"/>
      <c r="S9" s="60"/>
      <c r="T9" s="60"/>
      <c r="U9" s="60"/>
      <c r="V9" s="60"/>
      <c r="AC9" s="32"/>
    </row>
    <row r="10" spans="1:102" ht="38.25" customHeight="1">
      <c r="A10" s="289"/>
      <c r="B10" s="291" t="s">
        <v>37</v>
      </c>
      <c r="C10" s="292"/>
      <c r="D10" s="289" t="s">
        <v>38</v>
      </c>
      <c r="E10" s="295" t="s">
        <v>39</v>
      </c>
      <c r="F10" s="296"/>
      <c r="G10" s="296"/>
      <c r="H10" s="296"/>
      <c r="I10" s="296"/>
      <c r="J10" s="296"/>
      <c r="K10" s="296"/>
      <c r="L10" s="296"/>
      <c r="M10" s="296"/>
      <c r="N10" s="296"/>
      <c r="O10" s="296"/>
      <c r="P10" s="296"/>
      <c r="Q10" s="296"/>
      <c r="R10" s="297"/>
    </row>
    <row r="11" spans="1:102">
      <c r="A11" s="290"/>
      <c r="B11" s="293"/>
      <c r="C11" s="294"/>
      <c r="D11" s="290" t="s">
        <v>38</v>
      </c>
      <c r="E11" s="33">
        <v>1</v>
      </c>
      <c r="F11" s="33">
        <v>2</v>
      </c>
      <c r="G11" s="33">
        <v>3</v>
      </c>
      <c r="H11" s="33">
        <v>4</v>
      </c>
      <c r="I11" s="33">
        <v>5</v>
      </c>
      <c r="J11" s="33">
        <v>6</v>
      </c>
      <c r="K11" s="33">
        <v>7</v>
      </c>
      <c r="L11" s="33">
        <v>8</v>
      </c>
      <c r="M11" s="33">
        <v>9</v>
      </c>
      <c r="N11" s="33">
        <v>10</v>
      </c>
      <c r="O11" s="33">
        <v>11</v>
      </c>
      <c r="P11" s="33">
        <v>12</v>
      </c>
      <c r="Q11" s="33">
        <v>13</v>
      </c>
      <c r="R11" s="33" t="s">
        <v>40</v>
      </c>
    </row>
    <row r="12" spans="1:102">
      <c r="A12" s="126"/>
      <c r="B12" s="15" t="s">
        <v>27</v>
      </c>
      <c r="C12" s="15" t="s">
        <v>146</v>
      </c>
      <c r="D12" s="15" t="s">
        <v>146</v>
      </c>
      <c r="E12" s="16">
        <v>0.1</v>
      </c>
      <c r="F12" s="16">
        <v>0.1</v>
      </c>
      <c r="G12" s="16">
        <v>0.1</v>
      </c>
      <c r="H12" s="16">
        <v>0.1</v>
      </c>
      <c r="I12" s="16">
        <v>0.1</v>
      </c>
      <c r="J12" s="16">
        <v>0.1</v>
      </c>
      <c r="K12" s="16">
        <v>0.1</v>
      </c>
      <c r="L12" s="16">
        <v>0.1</v>
      </c>
      <c r="M12" s="16">
        <v>0.1</v>
      </c>
      <c r="N12" s="16">
        <v>0.1</v>
      </c>
      <c r="O12" s="16">
        <v>0.1</v>
      </c>
      <c r="P12" s="16">
        <v>0.1</v>
      </c>
      <c r="Q12" s="16">
        <v>0.1</v>
      </c>
      <c r="R12" s="16">
        <v>0.1</v>
      </c>
    </row>
    <row r="13" spans="1:102">
      <c r="A13" s="289" t="s">
        <v>193</v>
      </c>
      <c r="B13" s="304"/>
      <c r="C13" s="305"/>
      <c r="D13" s="34"/>
      <c r="E13" s="35"/>
      <c r="F13" s="35"/>
      <c r="G13" s="35"/>
      <c r="H13" s="35"/>
      <c r="I13" s="35"/>
      <c r="J13" s="35"/>
      <c r="K13" s="35"/>
      <c r="L13" s="35"/>
      <c r="M13" s="35"/>
      <c r="N13" s="35"/>
      <c r="O13" s="35"/>
      <c r="P13" s="35"/>
      <c r="Q13" s="35"/>
      <c r="R13" s="35"/>
    </row>
    <row r="14" spans="1:102">
      <c r="A14" s="290"/>
      <c r="B14" s="304"/>
      <c r="C14" s="305"/>
      <c r="D14" s="34"/>
      <c r="E14" s="36"/>
      <c r="F14" s="36"/>
      <c r="G14" s="36"/>
      <c r="H14" s="36"/>
      <c r="I14" s="36"/>
      <c r="J14" s="36"/>
      <c r="K14" s="36"/>
      <c r="L14" s="36"/>
      <c r="M14" s="36"/>
      <c r="N14" s="36"/>
      <c r="O14" s="36"/>
      <c r="P14" s="36"/>
      <c r="Q14" s="36"/>
      <c r="R14" s="36"/>
    </row>
    <row r="15" spans="1:102">
      <c r="A15" s="290"/>
      <c r="B15" s="304"/>
      <c r="C15" s="305"/>
      <c r="D15" s="34"/>
      <c r="E15" s="36"/>
      <c r="F15" s="36"/>
      <c r="G15" s="36"/>
      <c r="H15" s="36"/>
      <c r="I15" s="36"/>
      <c r="J15" s="36"/>
      <c r="K15" s="36"/>
      <c r="L15" s="36"/>
      <c r="M15" s="36"/>
      <c r="N15" s="36"/>
      <c r="O15" s="36"/>
      <c r="P15" s="36"/>
      <c r="Q15" s="36"/>
      <c r="R15" s="36"/>
    </row>
    <row r="16" spans="1:102">
      <c r="A16" s="290"/>
      <c r="B16" s="304"/>
      <c r="C16" s="305"/>
      <c r="D16" s="34"/>
      <c r="E16" s="36"/>
      <c r="F16" s="36"/>
      <c r="G16" s="36"/>
      <c r="H16" s="36"/>
      <c r="I16" s="36"/>
      <c r="J16" s="36"/>
      <c r="K16" s="36"/>
      <c r="L16" s="36"/>
      <c r="M16" s="36"/>
      <c r="N16" s="36"/>
      <c r="O16" s="36"/>
      <c r="P16" s="36"/>
      <c r="Q16" s="36"/>
      <c r="R16" s="36"/>
    </row>
    <row r="17" spans="1:18">
      <c r="A17" s="290"/>
      <c r="B17" s="304"/>
      <c r="C17" s="305"/>
      <c r="D17" s="34"/>
      <c r="E17" s="36"/>
      <c r="F17" s="36"/>
      <c r="G17" s="36"/>
      <c r="H17" s="36"/>
      <c r="I17" s="36"/>
      <c r="J17" s="36"/>
      <c r="K17" s="36"/>
      <c r="L17" s="36"/>
      <c r="M17" s="36"/>
      <c r="N17" s="36"/>
      <c r="O17" s="36"/>
      <c r="P17" s="36"/>
      <c r="Q17" s="36"/>
      <c r="R17" s="36"/>
    </row>
    <row r="18" spans="1:18">
      <c r="A18" s="290"/>
      <c r="B18" s="304"/>
      <c r="C18" s="305"/>
      <c r="D18" s="34"/>
      <c r="E18" s="36"/>
      <c r="F18" s="36"/>
      <c r="G18" s="36"/>
      <c r="H18" s="36"/>
      <c r="I18" s="36"/>
      <c r="J18" s="36"/>
      <c r="K18" s="36"/>
      <c r="L18" s="36"/>
      <c r="M18" s="36"/>
      <c r="N18" s="36"/>
      <c r="O18" s="36"/>
      <c r="P18" s="36"/>
      <c r="Q18" s="36"/>
      <c r="R18" s="36"/>
    </row>
    <row r="19" spans="1:18">
      <c r="A19" s="290"/>
      <c r="B19" s="304"/>
      <c r="C19" s="305"/>
      <c r="D19" s="34"/>
      <c r="E19" s="36"/>
      <c r="F19" s="36"/>
      <c r="G19" s="36"/>
      <c r="H19" s="36"/>
      <c r="I19" s="36"/>
      <c r="J19" s="36"/>
      <c r="K19" s="36"/>
      <c r="L19" s="36"/>
      <c r="M19" s="36"/>
      <c r="N19" s="36"/>
      <c r="O19" s="36"/>
      <c r="P19" s="36"/>
      <c r="Q19" s="36"/>
      <c r="R19" s="36"/>
    </row>
    <row r="20" spans="1:18">
      <c r="A20" s="290"/>
      <c r="B20" s="304"/>
      <c r="C20" s="305"/>
      <c r="D20" s="34"/>
      <c r="E20" s="36"/>
      <c r="F20" s="36"/>
      <c r="G20" s="36"/>
      <c r="H20" s="36"/>
      <c r="I20" s="36"/>
      <c r="J20" s="36"/>
      <c r="K20" s="36"/>
      <c r="L20" s="36"/>
      <c r="M20" s="36"/>
      <c r="N20" s="36"/>
      <c r="O20" s="36"/>
      <c r="P20" s="36"/>
      <c r="Q20" s="36"/>
      <c r="R20" s="36"/>
    </row>
    <row r="21" spans="1:18">
      <c r="A21" s="290"/>
      <c r="B21" s="304"/>
      <c r="C21" s="305"/>
      <c r="D21" s="34"/>
      <c r="E21" s="36"/>
      <c r="F21" s="36"/>
      <c r="G21" s="36"/>
      <c r="H21" s="36"/>
      <c r="I21" s="36"/>
      <c r="J21" s="36"/>
      <c r="K21" s="36"/>
      <c r="L21" s="36"/>
      <c r="M21" s="36"/>
      <c r="N21" s="36"/>
      <c r="O21" s="36"/>
      <c r="P21" s="36"/>
      <c r="Q21" s="36"/>
      <c r="R21" s="36"/>
    </row>
    <row r="22" spans="1:18">
      <c r="A22" s="290"/>
      <c r="B22" s="304"/>
      <c r="C22" s="305"/>
      <c r="D22" s="34"/>
      <c r="E22" s="37"/>
      <c r="F22" s="37"/>
      <c r="G22" s="37"/>
      <c r="H22" s="37"/>
      <c r="I22" s="37"/>
      <c r="J22" s="37"/>
      <c r="K22" s="37"/>
      <c r="L22" s="37"/>
      <c r="M22" s="37"/>
      <c r="N22" s="37"/>
      <c r="O22" s="37"/>
      <c r="P22" s="37"/>
      <c r="Q22" s="37"/>
      <c r="R22" s="37"/>
    </row>
    <row r="23" spans="1:18">
      <c r="A23" s="306"/>
      <c r="B23" s="304"/>
      <c r="C23" s="305"/>
      <c r="D23" s="34"/>
      <c r="E23" s="37"/>
      <c r="F23" s="37"/>
      <c r="G23" s="37"/>
      <c r="H23" s="37"/>
      <c r="I23" s="37"/>
      <c r="J23" s="37"/>
      <c r="K23" s="37"/>
      <c r="L23" s="37"/>
      <c r="M23" s="37"/>
      <c r="N23" s="37"/>
      <c r="O23" s="37"/>
      <c r="P23" s="37"/>
      <c r="Q23" s="37"/>
      <c r="R23" s="37"/>
    </row>
    <row r="24" spans="1:18">
      <c r="A24" s="32"/>
      <c r="B24" s="32"/>
      <c r="C24" s="32"/>
      <c r="D24" s="32"/>
      <c r="E24" s="32"/>
      <c r="F24" s="32"/>
      <c r="G24" s="32"/>
      <c r="H24" s="32"/>
      <c r="I24" s="32"/>
      <c r="J24" s="32"/>
      <c r="K24" s="32"/>
      <c r="L24" s="32"/>
      <c r="M24" s="32"/>
      <c r="N24" s="32"/>
      <c r="O24" s="32"/>
      <c r="P24" s="32"/>
      <c r="Q24" s="32"/>
      <c r="R24" s="32"/>
    </row>
    <row r="25" spans="1:18">
      <c r="A25" s="270" t="s">
        <v>62</v>
      </c>
      <c r="B25" s="270"/>
      <c r="C25" s="270"/>
      <c r="D25" s="32"/>
      <c r="E25" s="32"/>
      <c r="F25" s="32"/>
      <c r="G25" s="32"/>
      <c r="H25" s="32"/>
      <c r="I25" s="32"/>
      <c r="J25" s="32"/>
      <c r="K25" s="32"/>
      <c r="L25" s="32"/>
      <c r="M25" s="32"/>
      <c r="N25" s="32"/>
      <c r="O25" s="32"/>
      <c r="P25" s="32"/>
      <c r="Q25" s="32"/>
      <c r="R25" s="32"/>
    </row>
    <row r="26" spans="1:18">
      <c r="A26" s="74" t="s">
        <v>81</v>
      </c>
      <c r="B26" s="167" t="s">
        <v>252</v>
      </c>
      <c r="C26" s="75" t="s">
        <v>82</v>
      </c>
      <c r="D26" s="78"/>
      <c r="E26" s="32"/>
      <c r="F26" s="32"/>
      <c r="G26" s="32"/>
      <c r="H26" s="32"/>
      <c r="I26" s="32"/>
      <c r="J26" s="32"/>
      <c r="K26" s="32"/>
      <c r="L26" s="32"/>
      <c r="M26" s="32"/>
      <c r="N26" s="32"/>
      <c r="O26" s="32"/>
      <c r="P26" s="32"/>
      <c r="Q26" s="32"/>
      <c r="R26" s="32"/>
    </row>
    <row r="27" spans="1:18" ht="46.5" customHeight="1">
      <c r="A27" s="74" t="s">
        <v>80</v>
      </c>
      <c r="B27" s="167" t="s">
        <v>253</v>
      </c>
      <c r="C27" s="168" t="s">
        <v>82</v>
      </c>
      <c r="D27" s="286"/>
      <c r="E27" s="287"/>
      <c r="F27" s="287"/>
      <c r="G27" s="287"/>
      <c r="H27" s="79"/>
      <c r="I27" s="32"/>
      <c r="J27" s="32"/>
      <c r="K27" s="32"/>
      <c r="L27" s="32"/>
      <c r="M27" s="32"/>
      <c r="N27" s="32"/>
      <c r="O27" s="32"/>
      <c r="P27" s="32"/>
      <c r="Q27" s="32"/>
      <c r="R27" s="32"/>
    </row>
    <row r="28" spans="1:18" ht="43.5">
      <c r="A28" s="141" t="s">
        <v>185</v>
      </c>
      <c r="B28" s="67" t="s">
        <v>51</v>
      </c>
      <c r="C28" s="64">
        <v>800</v>
      </c>
      <c r="D28" s="32"/>
      <c r="E28" s="32"/>
      <c r="F28" s="32"/>
      <c r="G28" s="32"/>
      <c r="H28" s="32"/>
      <c r="I28" s="32"/>
      <c r="J28" s="32"/>
      <c r="K28" s="32"/>
      <c r="L28" s="32"/>
      <c r="M28" s="32"/>
      <c r="N28" s="32"/>
      <c r="O28" s="32"/>
      <c r="P28" s="32"/>
      <c r="Q28" s="32"/>
      <c r="R28" s="32"/>
    </row>
    <row r="29" spans="1:18" ht="29">
      <c r="A29" s="141" t="s">
        <v>187</v>
      </c>
      <c r="B29" s="67" t="s">
        <v>53</v>
      </c>
      <c r="C29" s="65">
        <v>0.1</v>
      </c>
      <c r="D29" s="32"/>
      <c r="E29" s="32"/>
      <c r="F29" s="32"/>
      <c r="G29" s="32"/>
      <c r="H29" s="32"/>
      <c r="I29" s="32"/>
      <c r="J29" s="32"/>
      <c r="K29" s="32"/>
      <c r="L29" s="32"/>
      <c r="M29" s="32"/>
      <c r="N29" s="32"/>
      <c r="O29" s="32"/>
      <c r="P29" s="32"/>
      <c r="Q29" s="32"/>
      <c r="R29" s="32"/>
    </row>
    <row r="30" spans="1:18" ht="43.5">
      <c r="A30" s="63" t="s">
        <v>60</v>
      </c>
      <c r="B30" s="68" t="s">
        <v>61</v>
      </c>
      <c r="C30" s="66">
        <f>C28-(C28*C29)</f>
        <v>720</v>
      </c>
      <c r="D30" s="32"/>
      <c r="E30" s="32"/>
      <c r="F30" s="32"/>
      <c r="G30" s="32"/>
      <c r="H30" s="32"/>
      <c r="I30" s="32"/>
      <c r="J30" s="32"/>
      <c r="K30" s="32"/>
      <c r="L30" s="32"/>
      <c r="M30" s="32"/>
      <c r="N30" s="32"/>
      <c r="O30" s="32"/>
      <c r="P30" s="32"/>
      <c r="Q30" s="32"/>
      <c r="R30" s="32"/>
    </row>
    <row r="31" spans="1:18">
      <c r="A31" s="284" t="s">
        <v>83</v>
      </c>
      <c r="B31" s="285"/>
      <c r="C31" s="77">
        <v>0.1</v>
      </c>
      <c r="D31" s="32"/>
      <c r="E31" s="32"/>
      <c r="F31" s="32"/>
      <c r="G31" s="32"/>
      <c r="H31" s="32"/>
      <c r="I31" s="32"/>
      <c r="J31" s="32"/>
      <c r="K31" s="32"/>
      <c r="L31" s="32"/>
      <c r="M31" s="32"/>
      <c r="N31" s="32"/>
      <c r="O31" s="32"/>
      <c r="P31" s="32"/>
      <c r="Q31" s="32"/>
      <c r="R31" s="32"/>
    </row>
    <row r="32" spans="1:18">
      <c r="A32" s="268" t="s">
        <v>72</v>
      </c>
      <c r="B32" s="269"/>
      <c r="C32" s="69">
        <f>C30-(C30*C31)</f>
        <v>648</v>
      </c>
      <c r="D32" s="32"/>
      <c r="E32" s="32"/>
      <c r="F32" s="32"/>
      <c r="G32" s="32"/>
      <c r="H32" s="32"/>
      <c r="I32" s="32"/>
      <c r="J32" s="32"/>
      <c r="K32" s="32"/>
      <c r="L32" s="32"/>
      <c r="M32" s="32"/>
      <c r="N32" s="32"/>
      <c r="O32" s="32"/>
      <c r="P32" s="32"/>
      <c r="Q32" s="32"/>
      <c r="R32" s="32"/>
    </row>
    <row r="33" spans="1:18">
      <c r="A33" s="258" t="s">
        <v>76</v>
      </c>
      <c r="B33" s="258"/>
      <c r="C33" s="73">
        <f>C28-C32</f>
        <v>152</v>
      </c>
      <c r="D33" s="32"/>
      <c r="E33" s="32"/>
      <c r="F33" s="32"/>
      <c r="G33" s="32"/>
      <c r="H33" s="32"/>
      <c r="I33" s="32"/>
      <c r="J33" s="32"/>
      <c r="K33" s="32"/>
      <c r="L33" s="32"/>
      <c r="M33" s="32"/>
      <c r="N33" s="32"/>
      <c r="O33" s="32"/>
      <c r="P33" s="32"/>
      <c r="Q33" s="32"/>
      <c r="R33" s="32"/>
    </row>
    <row r="34" spans="1:18">
      <c r="A34" s="32"/>
      <c r="B34" s="32"/>
      <c r="C34" s="32"/>
      <c r="D34" s="32"/>
      <c r="E34" s="32"/>
      <c r="F34" s="32"/>
      <c r="G34" s="32"/>
      <c r="H34" s="32"/>
      <c r="I34" s="32"/>
      <c r="J34" s="32"/>
      <c r="K34" s="32"/>
      <c r="L34" s="32"/>
      <c r="M34" s="32"/>
      <c r="N34" s="32"/>
      <c r="O34" s="32"/>
      <c r="P34" s="32"/>
      <c r="Q34" s="32"/>
      <c r="R34" s="32"/>
    </row>
    <row r="35" spans="1:18">
      <c r="A35" s="32"/>
      <c r="B35" s="32"/>
      <c r="C35" s="32"/>
      <c r="D35" s="32"/>
      <c r="E35" s="32"/>
      <c r="F35" s="32"/>
      <c r="G35" s="32"/>
      <c r="H35" s="32"/>
      <c r="I35" s="32"/>
      <c r="J35" s="32"/>
      <c r="K35" s="32"/>
      <c r="L35" s="32"/>
      <c r="M35" s="32"/>
      <c r="N35" s="32"/>
      <c r="O35" s="32"/>
      <c r="P35" s="32"/>
      <c r="Q35" s="32"/>
      <c r="R35" s="32"/>
    </row>
    <row r="36" spans="1:18">
      <c r="A36" s="298" t="s">
        <v>41</v>
      </c>
      <c r="B36" s="299"/>
      <c r="C36" s="299"/>
      <c r="D36" s="22"/>
      <c r="E36" s="23"/>
      <c r="F36" s="23"/>
      <c r="G36" s="23"/>
      <c r="H36" s="23"/>
      <c r="I36" s="23"/>
      <c r="J36" s="23"/>
      <c r="K36" s="24"/>
      <c r="L36" s="32"/>
      <c r="M36" s="32"/>
      <c r="N36" s="32"/>
      <c r="O36" s="32"/>
      <c r="P36" s="32"/>
      <c r="Q36" s="32"/>
      <c r="R36" s="32"/>
    </row>
    <row r="37" spans="1:18">
      <c r="A37" s="300"/>
      <c r="B37" s="301"/>
      <c r="C37" s="301"/>
      <c r="D37" s="25"/>
      <c r="E37" s="26"/>
      <c r="F37" s="26"/>
      <c r="G37" s="26"/>
      <c r="H37" s="26"/>
      <c r="I37" s="26"/>
      <c r="J37" s="26"/>
      <c r="K37" s="27"/>
      <c r="L37" s="32"/>
      <c r="M37" s="32"/>
      <c r="N37" s="32"/>
      <c r="O37" s="32"/>
      <c r="P37" s="32"/>
      <c r="Q37" s="32"/>
      <c r="R37" s="32"/>
    </row>
    <row r="38" spans="1:18">
      <c r="A38" s="300"/>
      <c r="B38" s="301"/>
      <c r="C38" s="301"/>
      <c r="D38" s="25"/>
      <c r="E38" s="26"/>
      <c r="F38" s="26"/>
      <c r="G38" s="26"/>
      <c r="H38" s="26"/>
      <c r="I38" s="26"/>
      <c r="J38" s="26"/>
      <c r="K38" s="27"/>
      <c r="L38" s="32"/>
      <c r="M38" s="32"/>
      <c r="N38" s="32"/>
      <c r="O38" s="32"/>
      <c r="P38" s="32"/>
      <c r="Q38" s="32"/>
      <c r="R38" s="32"/>
    </row>
    <row r="39" spans="1:18">
      <c r="A39" s="300"/>
      <c r="B39" s="301"/>
      <c r="C39" s="301"/>
      <c r="D39" s="25"/>
      <c r="E39" s="26"/>
      <c r="F39" s="26"/>
      <c r="G39" s="26"/>
      <c r="H39" s="26"/>
      <c r="I39" s="26"/>
      <c r="J39" s="26"/>
      <c r="K39" s="27"/>
      <c r="L39" s="32"/>
      <c r="M39" s="32"/>
      <c r="N39" s="32"/>
      <c r="O39" s="32"/>
      <c r="P39" s="32"/>
      <c r="Q39" s="32"/>
      <c r="R39" s="32"/>
    </row>
    <row r="40" spans="1:18">
      <c r="A40" s="300"/>
      <c r="B40" s="301"/>
      <c r="C40" s="301"/>
      <c r="D40" s="25"/>
      <c r="E40" s="26"/>
      <c r="F40" s="26"/>
      <c r="G40" s="26"/>
      <c r="H40" s="26"/>
      <c r="I40" s="26"/>
      <c r="J40" s="26"/>
      <c r="K40" s="27"/>
      <c r="L40" s="32"/>
      <c r="M40" s="32"/>
      <c r="N40" s="32"/>
      <c r="O40" s="32"/>
      <c r="P40" s="32"/>
      <c r="Q40" s="32"/>
      <c r="R40" s="32"/>
    </row>
    <row r="41" spans="1:18">
      <c r="A41" s="302"/>
      <c r="B41" s="303"/>
      <c r="C41" s="303"/>
      <c r="D41" s="28"/>
      <c r="E41" s="29"/>
      <c r="F41" s="29"/>
      <c r="G41" s="29"/>
      <c r="H41" s="29"/>
      <c r="I41" s="29"/>
      <c r="J41" s="29"/>
      <c r="K41" s="30"/>
      <c r="L41" s="32"/>
      <c r="M41" s="32"/>
      <c r="N41" s="32"/>
      <c r="O41" s="32"/>
      <c r="P41" s="32"/>
      <c r="Q41" s="32"/>
      <c r="R41" s="32"/>
    </row>
    <row r="42" spans="1:18">
      <c r="A42" s="85"/>
      <c r="B42" s="85"/>
      <c r="C42" s="85"/>
      <c r="D42" s="85"/>
      <c r="E42" s="32"/>
      <c r="F42" s="32"/>
      <c r="G42" s="32"/>
      <c r="H42" s="32"/>
      <c r="I42" s="32"/>
      <c r="J42" s="32"/>
      <c r="K42" s="32"/>
      <c r="L42" s="32"/>
      <c r="M42" s="32"/>
      <c r="N42" s="32"/>
      <c r="O42" s="32"/>
      <c r="P42" s="32"/>
      <c r="Q42" s="32"/>
      <c r="R42" s="32"/>
    </row>
    <row r="43" spans="1:18">
      <c r="A43" s="84"/>
      <c r="B43" s="84"/>
      <c r="C43" s="85"/>
      <c r="D43" s="85"/>
      <c r="E43" s="32"/>
      <c r="F43" s="32"/>
      <c r="G43" s="32"/>
      <c r="H43" s="32"/>
      <c r="I43" s="32"/>
      <c r="J43" s="32"/>
      <c r="K43" s="32"/>
      <c r="L43" s="32"/>
      <c r="M43" s="32"/>
      <c r="N43" s="32"/>
      <c r="O43" s="32"/>
      <c r="P43" s="32"/>
      <c r="Q43" s="32"/>
      <c r="R43" s="32"/>
    </row>
    <row r="44" spans="1:18">
      <c r="A44" s="84"/>
      <c r="B44" s="84"/>
      <c r="C44" s="85"/>
      <c r="D44" s="85"/>
      <c r="E44" s="32"/>
      <c r="F44" s="32"/>
      <c r="G44" s="32"/>
      <c r="H44" s="32"/>
      <c r="I44" s="32"/>
      <c r="J44" s="32"/>
      <c r="K44" s="32"/>
      <c r="L44" s="32"/>
      <c r="M44" s="32"/>
      <c r="N44" s="32"/>
      <c r="O44" s="32"/>
      <c r="P44" s="32"/>
      <c r="Q44" s="32"/>
      <c r="R44" s="32"/>
    </row>
    <row r="45" spans="1:18">
      <c r="A45" s="84"/>
      <c r="B45" s="84"/>
      <c r="C45" s="85"/>
      <c r="D45" s="85"/>
      <c r="E45" s="32"/>
      <c r="F45" s="32"/>
      <c r="G45" s="32"/>
      <c r="H45" s="32"/>
      <c r="I45" s="32"/>
      <c r="J45" s="32"/>
      <c r="K45" s="32"/>
      <c r="L45" s="32"/>
      <c r="M45" s="32"/>
      <c r="N45" s="32"/>
      <c r="O45" s="32"/>
      <c r="P45" s="32"/>
      <c r="Q45" s="32"/>
      <c r="R45" s="32"/>
    </row>
    <row r="46" spans="1:18">
      <c r="A46" s="84"/>
      <c r="B46" s="84"/>
      <c r="C46" s="85"/>
      <c r="D46" s="85"/>
      <c r="E46" s="32"/>
      <c r="F46" s="32"/>
      <c r="G46" s="32"/>
      <c r="H46" s="32"/>
      <c r="I46" s="32"/>
      <c r="J46" s="32"/>
      <c r="K46" s="32"/>
      <c r="L46" s="32"/>
      <c r="M46" s="32"/>
      <c r="N46" s="32"/>
      <c r="O46" s="32"/>
      <c r="P46" s="32"/>
      <c r="Q46" s="32"/>
      <c r="R46" s="32"/>
    </row>
    <row r="47" spans="1:18">
      <c r="A47" s="84"/>
      <c r="B47" s="84"/>
      <c r="C47" s="85"/>
      <c r="D47" s="85"/>
      <c r="E47" s="32"/>
      <c r="F47" s="32"/>
      <c r="G47" s="32"/>
      <c r="H47" s="32"/>
      <c r="I47" s="32"/>
      <c r="J47" s="32"/>
      <c r="K47" s="32"/>
      <c r="L47" s="32"/>
      <c r="M47" s="32"/>
      <c r="N47" s="32"/>
      <c r="O47" s="32"/>
      <c r="P47" s="32"/>
      <c r="Q47" s="32"/>
      <c r="R47" s="32"/>
    </row>
    <row r="48" spans="1:18">
      <c r="A48" s="84"/>
      <c r="B48" s="84"/>
      <c r="C48" s="85"/>
      <c r="D48" s="85"/>
      <c r="E48" s="32"/>
      <c r="F48" s="32"/>
      <c r="G48" s="32"/>
      <c r="H48" s="32"/>
      <c r="I48" s="32"/>
      <c r="J48" s="32"/>
      <c r="K48" s="32"/>
      <c r="L48" s="32"/>
      <c r="M48" s="32"/>
      <c r="N48" s="32"/>
      <c r="O48" s="32"/>
      <c r="P48" s="32"/>
      <c r="Q48" s="32"/>
      <c r="R48" s="32"/>
    </row>
    <row r="49" spans="1:18">
      <c r="A49" s="84"/>
      <c r="B49" s="84"/>
      <c r="C49" s="85"/>
      <c r="D49" s="85"/>
      <c r="E49" s="32"/>
      <c r="F49" s="32"/>
      <c r="G49" s="32"/>
      <c r="H49" s="32"/>
      <c r="I49" s="32"/>
      <c r="J49" s="32"/>
      <c r="K49" s="32"/>
      <c r="L49" s="32"/>
      <c r="M49" s="32"/>
      <c r="N49" s="32"/>
      <c r="O49" s="32"/>
      <c r="P49" s="32"/>
      <c r="Q49" s="32"/>
      <c r="R49" s="32"/>
    </row>
    <row r="50" spans="1:18">
      <c r="A50" s="84"/>
      <c r="B50" s="84"/>
      <c r="C50" s="85"/>
      <c r="D50" s="85"/>
      <c r="E50" s="32"/>
      <c r="F50" s="32"/>
      <c r="G50" s="32"/>
      <c r="H50" s="32"/>
      <c r="I50" s="32"/>
      <c r="J50" s="32"/>
      <c r="K50" s="32"/>
      <c r="L50" s="32"/>
      <c r="M50" s="32"/>
      <c r="N50" s="32"/>
      <c r="O50" s="32"/>
      <c r="P50" s="32"/>
      <c r="Q50" s="32"/>
      <c r="R50" s="32"/>
    </row>
    <row r="51" spans="1:18">
      <c r="A51" s="84"/>
      <c r="B51" s="84"/>
      <c r="C51" s="85"/>
      <c r="D51" s="85"/>
      <c r="E51" s="32"/>
      <c r="F51" s="32"/>
      <c r="G51" s="32"/>
      <c r="H51" s="32"/>
      <c r="I51" s="32"/>
      <c r="J51" s="32"/>
      <c r="K51" s="32"/>
      <c r="L51" s="32"/>
      <c r="M51" s="32"/>
      <c r="N51" s="32"/>
      <c r="O51" s="32"/>
      <c r="P51" s="32"/>
      <c r="Q51" s="32"/>
      <c r="R51" s="32"/>
    </row>
    <row r="52" spans="1:18">
      <c r="A52" s="84"/>
      <c r="B52" s="84"/>
      <c r="C52" s="85"/>
      <c r="D52" s="85"/>
      <c r="E52" s="32"/>
      <c r="F52" s="32"/>
      <c r="G52" s="32"/>
      <c r="H52" s="32"/>
      <c r="I52" s="32"/>
      <c r="J52" s="32"/>
      <c r="K52" s="32"/>
      <c r="L52" s="32"/>
      <c r="M52" s="32"/>
      <c r="N52" s="32"/>
      <c r="O52" s="32"/>
      <c r="P52" s="32"/>
      <c r="Q52" s="32"/>
      <c r="R52" s="32"/>
    </row>
    <row r="53" spans="1:18">
      <c r="A53" s="84"/>
      <c r="B53" s="84"/>
      <c r="C53" s="85"/>
      <c r="D53" s="85"/>
      <c r="E53" s="32"/>
      <c r="F53" s="32"/>
      <c r="G53" s="32"/>
      <c r="H53" s="32"/>
      <c r="I53" s="32"/>
      <c r="J53" s="32"/>
      <c r="K53" s="32"/>
      <c r="L53" s="32"/>
      <c r="M53" s="32"/>
      <c r="N53" s="32"/>
      <c r="O53" s="32"/>
      <c r="P53" s="32"/>
      <c r="Q53" s="32"/>
      <c r="R53" s="32"/>
    </row>
    <row r="54" spans="1:18">
      <c r="A54" s="84"/>
      <c r="B54" s="84"/>
      <c r="C54" s="85"/>
      <c r="D54" s="85"/>
      <c r="E54" s="32"/>
      <c r="F54" s="32"/>
      <c r="G54" s="32"/>
      <c r="H54" s="32"/>
      <c r="I54" s="32"/>
      <c r="J54" s="32"/>
      <c r="K54" s="32"/>
      <c r="L54" s="32"/>
      <c r="M54" s="32"/>
      <c r="N54" s="32"/>
      <c r="O54" s="32"/>
      <c r="P54" s="32"/>
      <c r="Q54" s="32"/>
      <c r="R54" s="32"/>
    </row>
    <row r="55" spans="1:18">
      <c r="A55" s="84"/>
      <c r="B55" s="84"/>
      <c r="C55" s="85"/>
      <c r="D55" s="85"/>
      <c r="E55" s="32"/>
      <c r="F55" s="32"/>
      <c r="G55" s="32"/>
      <c r="H55" s="32"/>
      <c r="I55" s="32"/>
      <c r="J55" s="32"/>
      <c r="K55" s="32"/>
      <c r="L55" s="32"/>
      <c r="M55" s="32"/>
      <c r="N55" s="32"/>
      <c r="O55" s="32"/>
      <c r="P55" s="32"/>
      <c r="Q55" s="32"/>
      <c r="R55" s="32"/>
    </row>
    <row r="56" spans="1:18">
      <c r="A56" s="84"/>
      <c r="B56" s="84"/>
      <c r="C56" s="85"/>
      <c r="D56" s="85"/>
      <c r="E56" s="32"/>
      <c r="F56" s="32"/>
      <c r="G56" s="32"/>
      <c r="H56" s="32"/>
      <c r="I56" s="32"/>
      <c r="J56" s="32"/>
      <c r="K56" s="32"/>
      <c r="L56" s="32"/>
      <c r="M56" s="32"/>
      <c r="N56" s="32"/>
      <c r="O56" s="32"/>
      <c r="P56" s="32"/>
      <c r="Q56" s="32"/>
      <c r="R56" s="32"/>
    </row>
    <row r="57" spans="1:18">
      <c r="A57" s="85"/>
      <c r="B57" s="85"/>
      <c r="C57" s="85"/>
      <c r="D57" s="85"/>
      <c r="E57" s="32"/>
      <c r="F57" s="32"/>
      <c r="G57" s="32"/>
      <c r="H57" s="32"/>
      <c r="I57" s="32"/>
      <c r="J57" s="32"/>
      <c r="K57" s="32"/>
      <c r="L57" s="32"/>
      <c r="M57" s="32"/>
      <c r="N57" s="32"/>
      <c r="O57" s="32"/>
      <c r="P57" s="32"/>
      <c r="Q57" s="32"/>
      <c r="R57" s="32"/>
    </row>
    <row r="58" spans="1:18">
      <c r="A58" s="85"/>
      <c r="B58" s="85"/>
      <c r="C58" s="85"/>
      <c r="D58" s="85"/>
      <c r="E58" s="32"/>
      <c r="F58" s="32"/>
      <c r="G58" s="32"/>
      <c r="H58" s="32"/>
      <c r="I58" s="32"/>
      <c r="J58" s="32"/>
      <c r="K58" s="32"/>
      <c r="L58" s="32"/>
      <c r="M58" s="32"/>
      <c r="N58" s="32"/>
      <c r="O58" s="32"/>
      <c r="P58" s="32"/>
      <c r="Q58" s="32"/>
      <c r="R58" s="32"/>
    </row>
    <row r="59" spans="1:18">
      <c r="A59" s="85"/>
      <c r="B59" s="85"/>
      <c r="C59" s="85"/>
      <c r="D59" s="85"/>
      <c r="E59" s="32"/>
      <c r="F59" s="32"/>
      <c r="G59" s="32"/>
      <c r="H59" s="32"/>
      <c r="I59" s="32"/>
      <c r="J59" s="32"/>
      <c r="K59" s="32"/>
      <c r="L59" s="32"/>
      <c r="M59" s="32"/>
      <c r="N59" s="32"/>
      <c r="O59" s="32"/>
      <c r="P59" s="32"/>
      <c r="Q59" s="32"/>
      <c r="R59" s="32"/>
    </row>
    <row r="60" spans="1:18">
      <c r="A60" s="85"/>
      <c r="B60" s="85"/>
      <c r="C60" s="85"/>
      <c r="D60" s="85"/>
      <c r="E60" s="32"/>
      <c r="F60" s="32"/>
      <c r="G60" s="32"/>
      <c r="H60" s="32"/>
      <c r="I60" s="32"/>
      <c r="J60" s="32"/>
      <c r="K60" s="32"/>
      <c r="L60" s="32"/>
      <c r="M60" s="32"/>
      <c r="N60" s="32"/>
      <c r="O60" s="32"/>
      <c r="P60" s="32"/>
      <c r="Q60" s="32"/>
      <c r="R60" s="32"/>
    </row>
    <row r="61" spans="1:18">
      <c r="A61" s="85"/>
      <c r="B61" s="85"/>
      <c r="C61" s="85"/>
      <c r="D61" s="85"/>
      <c r="E61" s="32"/>
      <c r="F61" s="32"/>
      <c r="G61" s="32"/>
      <c r="H61" s="32"/>
      <c r="I61" s="32"/>
      <c r="J61" s="32"/>
      <c r="K61" s="32"/>
      <c r="L61" s="32"/>
      <c r="M61" s="32"/>
      <c r="N61" s="32"/>
      <c r="O61" s="32"/>
      <c r="P61" s="32"/>
      <c r="Q61" s="32"/>
      <c r="R61" s="32"/>
    </row>
    <row r="62" spans="1:18">
      <c r="A62" s="85"/>
      <c r="B62" s="85"/>
      <c r="C62" s="85"/>
      <c r="D62" s="85"/>
      <c r="E62" s="32"/>
      <c r="F62" s="32"/>
      <c r="G62" s="32"/>
      <c r="H62" s="32"/>
      <c r="I62" s="32"/>
      <c r="J62" s="32"/>
      <c r="K62" s="32"/>
      <c r="L62" s="32"/>
      <c r="M62" s="32"/>
      <c r="N62" s="32"/>
      <c r="O62" s="32"/>
      <c r="P62" s="32"/>
      <c r="Q62" s="32"/>
      <c r="R62" s="32"/>
    </row>
    <row r="63" spans="1:18">
      <c r="A63" s="85"/>
      <c r="B63" s="85"/>
      <c r="C63" s="85"/>
      <c r="D63" s="85"/>
      <c r="E63" s="32"/>
      <c r="F63" s="32"/>
      <c r="G63" s="32"/>
      <c r="H63" s="32"/>
      <c r="I63" s="32"/>
      <c r="J63" s="32"/>
      <c r="K63" s="32"/>
      <c r="L63" s="32"/>
      <c r="M63" s="32"/>
      <c r="N63" s="32"/>
      <c r="O63" s="32"/>
      <c r="P63" s="32"/>
      <c r="Q63" s="32"/>
      <c r="R63" s="32"/>
    </row>
    <row r="64" spans="1:18">
      <c r="A64" s="85"/>
      <c r="B64" s="85"/>
      <c r="C64" s="85"/>
      <c r="D64" s="85"/>
      <c r="E64" s="32"/>
      <c r="F64" s="32"/>
      <c r="G64" s="32"/>
      <c r="H64" s="32"/>
      <c r="I64" s="32"/>
      <c r="J64" s="32"/>
      <c r="K64" s="32"/>
      <c r="L64" s="32"/>
      <c r="M64" s="32"/>
      <c r="N64" s="32"/>
      <c r="O64" s="32"/>
      <c r="P64" s="32"/>
      <c r="Q64" s="32"/>
      <c r="R64" s="32"/>
    </row>
    <row r="65" spans="1:18">
      <c r="A65" s="85"/>
      <c r="B65" s="85"/>
      <c r="C65" s="85"/>
      <c r="D65" s="85"/>
      <c r="E65" s="32"/>
      <c r="F65" s="32"/>
      <c r="G65" s="32"/>
      <c r="H65" s="32"/>
      <c r="I65" s="32"/>
      <c r="J65" s="32"/>
      <c r="K65" s="32"/>
      <c r="L65" s="32"/>
      <c r="M65" s="32"/>
      <c r="N65" s="32"/>
      <c r="O65" s="32"/>
      <c r="P65" s="32"/>
      <c r="Q65" s="32"/>
      <c r="R65" s="32"/>
    </row>
    <row r="66" spans="1:18">
      <c r="A66" s="85"/>
      <c r="B66" s="85"/>
      <c r="C66" s="85"/>
      <c r="D66" s="85"/>
      <c r="E66" s="32"/>
      <c r="F66" s="32"/>
      <c r="G66" s="32"/>
      <c r="H66" s="32"/>
      <c r="I66" s="32"/>
      <c r="J66" s="32"/>
      <c r="K66" s="32"/>
      <c r="L66" s="32"/>
      <c r="M66" s="32"/>
      <c r="N66" s="32"/>
      <c r="O66" s="32"/>
      <c r="P66" s="32"/>
      <c r="Q66" s="32"/>
      <c r="R66" s="32"/>
    </row>
    <row r="67" spans="1:18">
      <c r="A67" s="159"/>
      <c r="B67" s="85"/>
      <c r="C67" s="85"/>
      <c r="D67" s="85"/>
      <c r="E67" s="32"/>
      <c r="F67" s="32"/>
      <c r="G67" s="32"/>
      <c r="H67" s="32"/>
      <c r="I67" s="32"/>
      <c r="J67" s="32"/>
      <c r="K67" s="32"/>
      <c r="L67" s="32"/>
      <c r="M67" s="32"/>
      <c r="N67" s="32"/>
      <c r="O67" s="32"/>
      <c r="P67" s="32"/>
      <c r="Q67" s="32"/>
      <c r="R67" s="32"/>
    </row>
    <row r="68" spans="1:18">
      <c r="A68" s="159"/>
      <c r="B68" s="85"/>
      <c r="C68" s="85"/>
      <c r="D68" s="85"/>
      <c r="E68" s="32"/>
      <c r="F68" s="32"/>
      <c r="G68" s="32"/>
      <c r="H68" s="32"/>
      <c r="I68" s="32"/>
      <c r="J68" s="32"/>
      <c r="K68" s="32"/>
      <c r="L68" s="32"/>
      <c r="M68" s="32"/>
      <c r="N68" s="32"/>
      <c r="O68" s="32"/>
      <c r="P68" s="32"/>
      <c r="Q68" s="32"/>
      <c r="R68" s="32"/>
    </row>
    <row r="69" spans="1:18">
      <c r="A69" s="159"/>
      <c r="B69" s="85"/>
      <c r="C69" s="85"/>
      <c r="D69" s="85"/>
      <c r="E69" s="32"/>
      <c r="F69" s="32"/>
      <c r="G69" s="32"/>
      <c r="H69" s="32"/>
      <c r="I69" s="32"/>
      <c r="J69" s="32"/>
      <c r="K69" s="32"/>
      <c r="L69" s="32"/>
      <c r="M69" s="32"/>
      <c r="N69" s="32"/>
      <c r="O69" s="32"/>
      <c r="P69" s="32"/>
      <c r="Q69" s="32"/>
      <c r="R69" s="32"/>
    </row>
    <row r="70" spans="1:18">
      <c r="B70" s="32"/>
      <c r="C70" s="32"/>
      <c r="D70" s="32"/>
      <c r="E70" s="32"/>
      <c r="F70" s="32"/>
      <c r="G70" s="32"/>
      <c r="H70" s="32"/>
      <c r="I70" s="32"/>
      <c r="J70" s="32"/>
      <c r="K70" s="32"/>
      <c r="L70" s="32"/>
      <c r="M70" s="32"/>
      <c r="N70" s="32"/>
      <c r="O70" s="32"/>
      <c r="P70" s="32"/>
      <c r="Q70" s="32"/>
      <c r="R70" s="32"/>
    </row>
    <row r="71" spans="1:18">
      <c r="B71" s="32"/>
      <c r="C71" s="32"/>
      <c r="D71" s="32"/>
      <c r="E71" s="32"/>
      <c r="F71" s="32"/>
      <c r="G71" s="32"/>
      <c r="H71" s="32"/>
      <c r="I71" s="32"/>
      <c r="J71" s="32"/>
      <c r="K71" s="32"/>
    </row>
    <row r="72" spans="1:18">
      <c r="B72" s="32"/>
      <c r="C72" s="32"/>
      <c r="D72" s="32"/>
      <c r="E72" s="32"/>
      <c r="F72" s="32"/>
      <c r="G72" s="32"/>
      <c r="H72" s="32"/>
      <c r="I72" s="32"/>
      <c r="J72" s="32"/>
      <c r="K72" s="32"/>
    </row>
    <row r="73" spans="1:18">
      <c r="B73" s="32"/>
      <c r="C73" s="32"/>
      <c r="D73" s="32"/>
      <c r="E73" s="32"/>
      <c r="F73" s="32"/>
      <c r="G73" s="32"/>
      <c r="H73" s="32"/>
      <c r="I73" s="32"/>
      <c r="J73" s="32"/>
      <c r="K73" s="32"/>
    </row>
  </sheetData>
  <protectedRanges>
    <protectedRange sqref="D36:K41" name="Range3"/>
    <protectedRange sqref="B13:C23" name="Range1"/>
    <protectedRange sqref="E13:R23" name="Range2"/>
  </protectedRanges>
  <mergeCells count="29">
    <mergeCell ref="A36:C41"/>
    <mergeCell ref="B15:C15"/>
    <mergeCell ref="B16:C16"/>
    <mergeCell ref="B17:C17"/>
    <mergeCell ref="B18:C18"/>
    <mergeCell ref="B19:C19"/>
    <mergeCell ref="B20:C20"/>
    <mergeCell ref="A13:A23"/>
    <mergeCell ref="B13:C13"/>
    <mergeCell ref="B14:C14"/>
    <mergeCell ref="B21:C21"/>
    <mergeCell ref="B22:C22"/>
    <mergeCell ref="B23:C23"/>
    <mergeCell ref="A25:C25"/>
    <mergeCell ref="A32:B32"/>
    <mergeCell ref="A33:B33"/>
    <mergeCell ref="A31:B31"/>
    <mergeCell ref="D27:G27"/>
    <mergeCell ref="A1:K1"/>
    <mergeCell ref="A3:K3"/>
    <mergeCell ref="A4:K4"/>
    <mergeCell ref="A10:A11"/>
    <mergeCell ref="B10:C11"/>
    <mergeCell ref="D10:D11"/>
    <mergeCell ref="E10:R10"/>
    <mergeCell ref="A5:K5"/>
    <mergeCell ref="A7:K7"/>
    <mergeCell ref="A6:K6"/>
    <mergeCell ref="A8:K8"/>
  </mergeCells>
  <phoneticPr fontId="33" type="noConversion"/>
  <dataValidations count="2">
    <dataValidation type="decimal" operator="greaterThanOrEqual" allowBlank="1" showInputMessage="1" showErrorMessage="1" sqref="D14:K17" xr:uid="{2E4B2321-227F-4925-B830-EE586DBF2FCA}">
      <formula1>0</formula1>
    </dataValidation>
    <dataValidation operator="greaterThanOrEqual" allowBlank="1" showInputMessage="1" showErrorMessage="1" sqref="B13:C23" xr:uid="{8DCC0839-BE19-47A0-B95B-9D2C961A4EDF}"/>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6CA7-35A6-4B28-AB92-6F4E2FEEC04E}">
  <sheetPr codeName="Sheet6"/>
  <dimension ref="A1:BK67"/>
  <sheetViews>
    <sheetView showGridLines="0" topLeftCell="A38" zoomScaleNormal="100" workbookViewId="0">
      <selection activeCell="H56" sqref="H56"/>
    </sheetView>
  </sheetViews>
  <sheetFormatPr defaultRowHeight="14.5"/>
  <cols>
    <col min="1" max="1" width="12.54296875" customWidth="1"/>
    <col min="2" max="2" width="18.7265625" customWidth="1"/>
    <col min="3" max="3" width="12.81640625" customWidth="1"/>
    <col min="4" max="4" width="14.7265625" customWidth="1"/>
    <col min="5" max="5" width="14.1796875" customWidth="1"/>
    <col min="6" max="8" width="12" bestFit="1" customWidth="1"/>
    <col min="9" max="9" width="15.453125" customWidth="1"/>
    <col min="10" max="10" width="13" customWidth="1"/>
    <col min="11" max="11" width="13.81640625" customWidth="1"/>
  </cols>
  <sheetData>
    <row r="1" spans="1:13" s="13" customFormat="1" ht="30.75" customHeight="1">
      <c r="A1" s="309" t="s">
        <v>143</v>
      </c>
      <c r="B1" s="310"/>
      <c r="C1" s="310"/>
      <c r="D1" s="310"/>
      <c r="E1" s="310"/>
      <c r="F1" s="310"/>
      <c r="G1" s="310"/>
      <c r="H1" s="310"/>
      <c r="I1" s="310"/>
      <c r="J1" s="310"/>
      <c r="K1" s="310"/>
      <c r="L1" s="26"/>
      <c r="M1" s="26"/>
    </row>
    <row r="2" spans="1:13">
      <c r="A2" s="32"/>
      <c r="B2" s="32"/>
      <c r="C2" s="32"/>
      <c r="D2" s="32"/>
      <c r="E2" s="32"/>
      <c r="F2" s="32"/>
      <c r="G2" s="32"/>
      <c r="H2" s="32"/>
      <c r="I2" s="32"/>
      <c r="J2" s="32"/>
      <c r="K2" s="32"/>
      <c r="L2" s="32"/>
      <c r="M2" s="32"/>
    </row>
    <row r="3" spans="1:13" ht="15.75" customHeight="1">
      <c r="A3" s="307" t="s">
        <v>42</v>
      </c>
      <c r="B3" s="308"/>
      <c r="C3" s="308"/>
      <c r="D3" s="308"/>
      <c r="E3" s="308"/>
      <c r="F3" s="308"/>
      <c r="G3" s="308"/>
      <c r="H3" s="308"/>
      <c r="I3" s="308"/>
      <c r="J3" s="308"/>
      <c r="K3" s="308"/>
      <c r="L3" s="32"/>
      <c r="M3" s="32"/>
    </row>
    <row r="4" spans="1:13">
      <c r="A4" s="32" t="s">
        <v>84</v>
      </c>
      <c r="B4" s="32"/>
      <c r="C4" s="32"/>
      <c r="D4" s="32"/>
      <c r="E4" s="32"/>
      <c r="F4" s="32"/>
      <c r="G4" s="32"/>
      <c r="H4" s="32"/>
      <c r="I4" s="32"/>
      <c r="J4" s="32"/>
      <c r="K4" s="32"/>
    </row>
    <row r="5" spans="1:13">
      <c r="A5" s="32" t="s">
        <v>87</v>
      </c>
      <c r="B5" s="32"/>
      <c r="C5" s="32"/>
      <c r="D5" s="32"/>
      <c r="E5" s="32"/>
      <c r="F5" s="32"/>
      <c r="G5" s="32"/>
      <c r="H5" s="32"/>
      <c r="I5" s="32"/>
      <c r="J5" s="32"/>
      <c r="K5" s="32"/>
    </row>
    <row r="6" spans="1:13">
      <c r="A6" s="32" t="s">
        <v>86</v>
      </c>
      <c r="B6" s="32"/>
      <c r="C6" s="32"/>
      <c r="D6" s="32"/>
      <c r="E6" s="32"/>
      <c r="F6" s="32"/>
      <c r="G6" s="32"/>
      <c r="H6" s="32"/>
      <c r="I6" s="32"/>
      <c r="J6" s="32"/>
      <c r="K6" s="32"/>
    </row>
    <row r="7" spans="1:13">
      <c r="A7" s="32" t="s">
        <v>189</v>
      </c>
      <c r="B7" s="32"/>
      <c r="C7" s="32"/>
      <c r="D7" s="32"/>
      <c r="E7" s="32"/>
      <c r="F7" s="32"/>
      <c r="G7" s="32"/>
      <c r="H7" s="32"/>
      <c r="I7" s="32"/>
      <c r="J7" s="32"/>
      <c r="K7" s="32"/>
    </row>
    <row r="8" spans="1:13">
      <c r="A8" s="32" t="s">
        <v>85</v>
      </c>
      <c r="B8" s="32"/>
      <c r="C8" s="32"/>
      <c r="D8" s="32"/>
      <c r="E8" s="32"/>
      <c r="F8" s="32"/>
      <c r="G8" s="32"/>
      <c r="H8" s="32"/>
      <c r="I8" s="32"/>
      <c r="J8" s="32"/>
      <c r="K8" s="32"/>
    </row>
    <row r="9" spans="1:13">
      <c r="A9" s="32" t="s">
        <v>43</v>
      </c>
      <c r="B9" s="32"/>
      <c r="C9" s="32"/>
      <c r="D9" s="32"/>
      <c r="E9" s="32"/>
      <c r="F9" s="154"/>
      <c r="G9" s="32"/>
      <c r="H9" s="32"/>
      <c r="I9" s="32"/>
      <c r="J9" s="32"/>
      <c r="K9" s="32"/>
    </row>
    <row r="10" spans="1:13">
      <c r="A10" s="32"/>
      <c r="B10" s="32"/>
      <c r="C10" s="32"/>
      <c r="D10" s="32"/>
      <c r="E10" s="32"/>
      <c r="F10" s="32"/>
      <c r="G10" s="32"/>
      <c r="H10" s="32"/>
      <c r="I10" s="32"/>
      <c r="J10" s="32"/>
      <c r="K10" s="32"/>
    </row>
    <row r="11" spans="1:13" s="121" customFormat="1" ht="41.25" customHeight="1">
      <c r="A11" s="311" t="s">
        <v>44</v>
      </c>
      <c r="B11" s="311"/>
      <c r="C11" s="125" t="s">
        <v>194</v>
      </c>
      <c r="D11" s="125" t="s">
        <v>195</v>
      </c>
      <c r="E11" s="125" t="s">
        <v>196</v>
      </c>
      <c r="F11" s="157" t="s">
        <v>197</v>
      </c>
      <c r="G11" s="157" t="s">
        <v>198</v>
      </c>
      <c r="H11" s="157" t="s">
        <v>199</v>
      </c>
      <c r="I11" s="157" t="s">
        <v>200</v>
      </c>
      <c r="J11" s="157" t="s">
        <v>201</v>
      </c>
      <c r="K11" s="157" t="s">
        <v>202</v>
      </c>
    </row>
    <row r="12" spans="1:13" s="80" customFormat="1" ht="21.75" customHeight="1">
      <c r="A12" s="312" t="s">
        <v>45</v>
      </c>
      <c r="B12" s="312"/>
      <c r="C12" s="18"/>
      <c r="D12" s="18"/>
      <c r="E12" s="18"/>
      <c r="F12" s="18"/>
      <c r="G12" s="18"/>
      <c r="H12" s="18"/>
      <c r="I12" s="18"/>
      <c r="J12" s="18"/>
      <c r="K12" s="18"/>
    </row>
    <row r="13" spans="1:13" s="32" customFormat="1" ht="21.75" customHeight="1">
      <c r="A13" s="331"/>
      <c r="B13" s="332"/>
      <c r="C13" s="332"/>
      <c r="D13" s="44"/>
      <c r="E13" s="44"/>
      <c r="F13" s="44"/>
      <c r="G13" s="44"/>
      <c r="H13" s="44"/>
      <c r="I13" s="44"/>
      <c r="J13" s="44"/>
      <c r="K13" s="44"/>
    </row>
    <row r="14" spans="1:13">
      <c r="A14" s="38"/>
      <c r="B14" s="39"/>
      <c r="C14" s="40"/>
      <c r="D14" s="40"/>
      <c r="E14" s="40"/>
      <c r="F14" s="40"/>
      <c r="G14" s="40"/>
      <c r="H14" s="40"/>
      <c r="I14" s="40"/>
      <c r="J14" s="40"/>
      <c r="K14" s="40"/>
    </row>
    <row r="15" spans="1:13" ht="15" customHeight="1">
      <c r="A15" s="313" t="s">
        <v>46</v>
      </c>
      <c r="B15" s="314"/>
      <c r="C15" s="315"/>
      <c r="D15" s="322"/>
      <c r="E15" s="323"/>
      <c r="F15" s="323"/>
      <c r="G15" s="323"/>
      <c r="H15" s="323"/>
      <c r="I15" s="323"/>
      <c r="J15" s="323"/>
      <c r="K15" s="324"/>
      <c r="L15" s="32"/>
      <c r="M15" s="32"/>
    </row>
    <row r="16" spans="1:13">
      <c r="A16" s="316"/>
      <c r="B16" s="317"/>
      <c r="C16" s="318"/>
      <c r="D16" s="325"/>
      <c r="E16" s="326"/>
      <c r="F16" s="326"/>
      <c r="G16" s="326"/>
      <c r="H16" s="326"/>
      <c r="I16" s="326"/>
      <c r="J16" s="326"/>
      <c r="K16" s="327"/>
      <c r="L16" s="32"/>
      <c r="M16" s="32"/>
    </row>
    <row r="17" spans="1:13" ht="15.75" customHeight="1">
      <c r="A17" s="319"/>
      <c r="B17" s="320"/>
      <c r="C17" s="321"/>
      <c r="D17" s="328"/>
      <c r="E17" s="329"/>
      <c r="F17" s="329"/>
      <c r="G17" s="329"/>
      <c r="H17" s="329"/>
      <c r="I17" s="329"/>
      <c r="J17" s="329"/>
      <c r="K17" s="330"/>
      <c r="L17" s="32"/>
      <c r="M17" s="32"/>
    </row>
    <row r="18" spans="1:13" s="32" customFormat="1">
      <c r="A18" s="39"/>
      <c r="B18" s="39"/>
      <c r="C18" s="40"/>
      <c r="D18" s="40"/>
      <c r="E18" s="40"/>
      <c r="F18" s="40"/>
      <c r="G18" s="40"/>
      <c r="H18" s="40"/>
      <c r="I18" s="40"/>
      <c r="J18" s="40"/>
      <c r="K18" s="40"/>
    </row>
    <row r="19" spans="1:13" s="32" customFormat="1">
      <c r="A19" s="41"/>
      <c r="B19" s="42"/>
      <c r="C19" s="43"/>
      <c r="D19" s="43"/>
      <c r="E19" s="43"/>
      <c r="F19" s="43"/>
      <c r="G19" s="43"/>
      <c r="H19" s="43"/>
      <c r="I19" s="43"/>
      <c r="J19" s="40"/>
      <c r="K19" s="40"/>
    </row>
    <row r="20" spans="1:13" ht="15.75" customHeight="1">
      <c r="A20" s="307" t="s">
        <v>47</v>
      </c>
      <c r="B20" s="308"/>
      <c r="C20" s="308"/>
      <c r="D20" s="308"/>
      <c r="E20" s="308"/>
      <c r="F20" s="308"/>
      <c r="G20" s="308"/>
      <c r="H20" s="308"/>
      <c r="I20" s="308"/>
      <c r="J20" s="308"/>
      <c r="K20" s="308"/>
      <c r="L20" s="32"/>
      <c r="M20" s="32"/>
    </row>
    <row r="21" spans="1:13">
      <c r="A21" s="32" t="s">
        <v>153</v>
      </c>
      <c r="B21" s="32"/>
      <c r="C21" s="32"/>
      <c r="D21" s="32"/>
      <c r="E21" s="32"/>
      <c r="F21" s="32"/>
      <c r="G21" s="32"/>
      <c r="H21" s="32"/>
      <c r="I21" s="32"/>
      <c r="J21" s="32"/>
      <c r="K21" s="32"/>
      <c r="L21" s="32"/>
      <c r="M21" s="32"/>
    </row>
    <row r="22" spans="1:13" s="32" customFormat="1" ht="15.75" customHeight="1">
      <c r="A22" s="32" t="s">
        <v>54</v>
      </c>
    </row>
    <row r="23" spans="1:13">
      <c r="A23" s="32" t="s">
        <v>190</v>
      </c>
      <c r="B23" s="32"/>
      <c r="C23" s="32"/>
      <c r="D23" s="32"/>
      <c r="E23" s="32"/>
      <c r="F23" s="32"/>
      <c r="G23" s="32"/>
      <c r="H23" s="32"/>
      <c r="I23" s="32"/>
      <c r="J23" s="32"/>
      <c r="K23" s="32"/>
    </row>
    <row r="24" spans="1:13">
      <c r="A24" s="32" t="s">
        <v>154</v>
      </c>
      <c r="B24" s="32"/>
      <c r="C24" s="32"/>
      <c r="D24" s="32"/>
      <c r="E24" s="32"/>
      <c r="F24" s="32"/>
      <c r="G24" s="32"/>
      <c r="H24" s="32"/>
      <c r="I24" s="32"/>
      <c r="J24" s="32"/>
      <c r="K24" s="32"/>
      <c r="L24" s="32"/>
      <c r="M24" s="32"/>
    </row>
    <row r="25" spans="1:13">
      <c r="A25" s="32" t="s">
        <v>48</v>
      </c>
      <c r="B25" s="32"/>
      <c r="C25" s="32"/>
      <c r="D25" s="32"/>
      <c r="E25" s="32"/>
      <c r="F25" s="32"/>
      <c r="G25" s="32"/>
      <c r="H25" s="32"/>
      <c r="I25" s="32"/>
      <c r="J25" s="32"/>
      <c r="K25" s="32"/>
      <c r="L25" s="32"/>
      <c r="M25" s="32"/>
    </row>
    <row r="26" spans="1:13">
      <c r="A26" s="32"/>
      <c r="B26" s="32"/>
      <c r="C26" s="32"/>
      <c r="D26" s="32"/>
      <c r="E26" s="32"/>
      <c r="F26" s="32"/>
      <c r="G26" s="32"/>
      <c r="H26" s="32"/>
      <c r="I26" s="32"/>
      <c r="J26" s="32"/>
      <c r="K26" s="32"/>
      <c r="L26" s="32"/>
      <c r="M26" s="32"/>
    </row>
    <row r="27" spans="1:13" s="14" customFormat="1" ht="33" customHeight="1">
      <c r="A27" s="357" t="s">
        <v>49</v>
      </c>
      <c r="B27" s="358"/>
      <c r="C27" s="157" t="s">
        <v>194</v>
      </c>
      <c r="D27" s="157" t="s">
        <v>195</v>
      </c>
      <c r="E27" s="157" t="s">
        <v>196</v>
      </c>
      <c r="F27" s="157" t="s">
        <v>197</v>
      </c>
      <c r="G27" s="157" t="s">
        <v>198</v>
      </c>
      <c r="H27" s="157" t="s">
        <v>199</v>
      </c>
      <c r="I27" s="157" t="s">
        <v>200</v>
      </c>
      <c r="J27" s="157" t="s">
        <v>201</v>
      </c>
      <c r="K27" s="157" t="s">
        <v>202</v>
      </c>
    </row>
    <row r="28" spans="1:13" ht="21.75" customHeight="1">
      <c r="A28" s="359" t="s">
        <v>45</v>
      </c>
      <c r="B28" s="360"/>
      <c r="C28" s="18"/>
      <c r="D28" s="18"/>
      <c r="E28" s="18"/>
      <c r="F28" s="18"/>
      <c r="G28" s="18"/>
      <c r="H28" s="18"/>
      <c r="I28" s="18"/>
      <c r="J28" s="18"/>
      <c r="K28" s="18"/>
    </row>
    <row r="29" spans="1:13" s="32" customFormat="1" ht="21.75" customHeight="1">
      <c r="A29" s="336"/>
      <c r="B29" s="337"/>
      <c r="C29" s="337"/>
      <c r="D29" s="44"/>
      <c r="E29" s="44"/>
      <c r="F29" s="44"/>
      <c r="G29" s="44"/>
      <c r="H29" s="44"/>
      <c r="I29" s="44"/>
      <c r="J29" s="44"/>
      <c r="K29" s="44"/>
    </row>
    <row r="30" spans="1:13" s="32" customFormat="1">
      <c r="A30" s="38"/>
      <c r="B30" s="39"/>
      <c r="C30" s="40"/>
      <c r="D30" s="40"/>
      <c r="E30" s="40"/>
      <c r="F30" s="40"/>
      <c r="G30" s="40"/>
      <c r="H30" s="40"/>
      <c r="I30" s="40"/>
      <c r="J30" s="40"/>
      <c r="K30" s="40"/>
    </row>
    <row r="31" spans="1:13" s="32" customFormat="1" ht="15" customHeight="1">
      <c r="A31" s="338" t="s">
        <v>50</v>
      </c>
      <c r="B31" s="339"/>
      <c r="C31" s="340"/>
      <c r="D31" s="336"/>
      <c r="E31" s="337"/>
      <c r="F31" s="337"/>
      <c r="G31" s="337"/>
      <c r="H31" s="337"/>
      <c r="I31" s="337"/>
      <c r="J31" s="337"/>
      <c r="K31" s="363"/>
    </row>
    <row r="32" spans="1:13" s="32" customFormat="1">
      <c r="A32" s="341"/>
      <c r="B32" s="342"/>
      <c r="C32" s="343"/>
      <c r="D32" s="331"/>
      <c r="E32" s="364"/>
      <c r="F32" s="364"/>
      <c r="G32" s="364"/>
      <c r="H32" s="364"/>
      <c r="I32" s="364"/>
      <c r="J32" s="364"/>
      <c r="K32" s="365"/>
    </row>
    <row r="33" spans="1:63" s="32" customFormat="1" ht="15.75" customHeight="1">
      <c r="A33" s="344"/>
      <c r="B33" s="345"/>
      <c r="C33" s="346"/>
      <c r="D33" s="366"/>
      <c r="E33" s="367"/>
      <c r="F33" s="367"/>
      <c r="G33" s="367"/>
      <c r="H33" s="367"/>
      <c r="I33" s="367"/>
      <c r="J33" s="367"/>
      <c r="K33" s="368"/>
    </row>
    <row r="34" spans="1:63" s="32" customFormat="1" ht="15.75" customHeight="1">
      <c r="A34" s="45"/>
      <c r="B34" s="45"/>
      <c r="C34" s="45"/>
      <c r="D34" s="46"/>
      <c r="E34" s="46"/>
      <c r="F34" s="46"/>
      <c r="G34" s="46"/>
      <c r="H34" s="46"/>
      <c r="I34" s="46"/>
      <c r="J34" s="46"/>
      <c r="K34" s="46"/>
    </row>
    <row r="35" spans="1:63" ht="15.75" customHeight="1">
      <c r="A35" s="307" t="s">
        <v>172</v>
      </c>
      <c r="B35" s="308"/>
      <c r="C35" s="308"/>
      <c r="D35" s="308"/>
      <c r="E35" s="308"/>
      <c r="F35" s="308"/>
      <c r="G35" s="308"/>
      <c r="H35" s="308"/>
      <c r="I35" s="308"/>
      <c r="J35" s="308"/>
      <c r="K35" s="308"/>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row>
    <row r="36" spans="1:63" s="32" customFormat="1">
      <c r="A36" s="361" t="s">
        <v>173</v>
      </c>
      <c r="B36" s="361"/>
      <c r="C36" s="361"/>
      <c r="D36" s="361"/>
      <c r="E36" s="361"/>
      <c r="F36" s="361"/>
      <c r="G36" s="361"/>
      <c r="H36" s="361"/>
      <c r="I36" s="361"/>
      <c r="J36" s="361"/>
      <c r="K36" s="361"/>
    </row>
    <row r="37" spans="1:63" s="32" customFormat="1">
      <c r="A37" s="361" t="s">
        <v>174</v>
      </c>
      <c r="B37" s="361"/>
      <c r="C37" s="361"/>
      <c r="D37" s="361"/>
      <c r="E37" s="361"/>
      <c r="F37" s="361"/>
      <c r="G37" s="361"/>
      <c r="H37" s="361"/>
      <c r="I37" s="361"/>
      <c r="J37" s="361"/>
      <c r="K37" s="361"/>
    </row>
    <row r="38" spans="1:63" s="32" customFormat="1">
      <c r="A38" s="361" t="s">
        <v>190</v>
      </c>
      <c r="B38" s="361"/>
      <c r="C38" s="361"/>
      <c r="D38" s="361"/>
      <c r="E38" s="361"/>
      <c r="F38" s="361"/>
      <c r="G38" s="361"/>
      <c r="H38" s="361"/>
      <c r="I38" s="361"/>
      <c r="J38" s="361"/>
      <c r="K38" s="361"/>
    </row>
    <row r="39" spans="1:63" s="32" customFormat="1" ht="51" customHeight="1">
      <c r="A39" s="362" t="s">
        <v>175</v>
      </c>
      <c r="B39" s="362"/>
      <c r="C39" s="362"/>
      <c r="D39" s="362"/>
      <c r="E39" s="362"/>
      <c r="F39" s="362"/>
      <c r="G39" s="362"/>
      <c r="H39" s="362"/>
      <c r="I39" s="362"/>
      <c r="J39" s="362"/>
      <c r="K39" s="362"/>
    </row>
    <row r="40" spans="1:63" s="32" customFormat="1">
      <c r="A40" s="361" t="s">
        <v>176</v>
      </c>
      <c r="B40" s="361"/>
      <c r="C40" s="361"/>
      <c r="D40" s="361"/>
      <c r="E40" s="361"/>
      <c r="F40" s="361"/>
      <c r="G40" s="361"/>
      <c r="H40" s="361"/>
      <c r="I40" s="361"/>
      <c r="J40" s="361"/>
      <c r="K40" s="361"/>
    </row>
    <row r="41" spans="1:63" s="32" customFormat="1">
      <c r="A41" s="356" t="s">
        <v>48</v>
      </c>
      <c r="B41" s="356"/>
      <c r="C41" s="356"/>
      <c r="D41" s="356"/>
      <c r="E41" s="356"/>
      <c r="F41" s="356"/>
      <c r="G41" s="356"/>
      <c r="H41" s="356"/>
      <c r="I41" s="356"/>
      <c r="J41" s="356"/>
      <c r="K41" s="356"/>
    </row>
    <row r="42" spans="1:63" s="32" customFormat="1"/>
    <row r="43" spans="1:63" s="32" customFormat="1"/>
    <row r="44" spans="1:63" s="14" customFormat="1" ht="39.75" customHeight="1">
      <c r="A44" s="333" t="s">
        <v>177</v>
      </c>
      <c r="B44" s="334"/>
      <c r="C44" s="157" t="s">
        <v>194</v>
      </c>
      <c r="D44" s="157" t="s">
        <v>195</v>
      </c>
      <c r="E44" s="157" t="s">
        <v>196</v>
      </c>
      <c r="F44" s="157" t="s">
        <v>197</v>
      </c>
      <c r="G44" s="157" t="s">
        <v>198</v>
      </c>
      <c r="H44" s="157" t="s">
        <v>199</v>
      </c>
      <c r="I44" s="157" t="s">
        <v>200</v>
      </c>
      <c r="J44" s="157" t="s">
        <v>201</v>
      </c>
      <c r="K44" s="157" t="s">
        <v>202</v>
      </c>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row>
    <row r="45" spans="1:63" ht="21.75" customHeight="1">
      <c r="A45" s="335" t="s">
        <v>45</v>
      </c>
      <c r="B45" s="335"/>
      <c r="C45" s="136"/>
      <c r="D45" s="136"/>
      <c r="E45" s="136"/>
      <c r="F45" s="136"/>
      <c r="G45" s="136"/>
      <c r="H45" s="136"/>
      <c r="I45" s="136"/>
      <c r="J45" s="136"/>
      <c r="K45" s="136"/>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row>
    <row r="46" spans="1:63" s="32" customFormat="1" ht="21.75" customHeight="1">
      <c r="A46" s="336"/>
      <c r="B46" s="337"/>
      <c r="C46" s="337"/>
      <c r="D46" s="40"/>
      <c r="E46" s="40"/>
      <c r="F46" s="40"/>
      <c r="G46" s="40"/>
      <c r="H46" s="40"/>
      <c r="I46" s="40"/>
      <c r="J46" s="40"/>
      <c r="K46" s="40"/>
    </row>
    <row r="47" spans="1:63" s="32" customFormat="1">
      <c r="A47" s="38"/>
      <c r="B47" s="39"/>
      <c r="C47" s="40"/>
      <c r="D47" s="40"/>
      <c r="E47" s="40"/>
      <c r="F47" s="40"/>
      <c r="G47" s="40"/>
      <c r="H47" s="40"/>
      <c r="I47" s="40"/>
      <c r="J47" s="40"/>
      <c r="K47" s="40"/>
    </row>
    <row r="48" spans="1:63" s="32" customFormat="1" ht="15" customHeight="1">
      <c r="A48" s="338" t="s">
        <v>178</v>
      </c>
      <c r="B48" s="339"/>
      <c r="C48" s="340"/>
      <c r="D48" s="347"/>
      <c r="E48" s="348"/>
      <c r="F48" s="348"/>
      <c r="G48" s="348"/>
      <c r="H48" s="348"/>
      <c r="I48" s="348"/>
      <c r="J48" s="348"/>
      <c r="K48" s="349"/>
    </row>
    <row r="49" spans="1:11" s="32" customFormat="1">
      <c r="A49" s="341"/>
      <c r="B49" s="342"/>
      <c r="C49" s="343"/>
      <c r="D49" s="350"/>
      <c r="E49" s="351"/>
      <c r="F49" s="351"/>
      <c r="G49" s="351"/>
      <c r="H49" s="351"/>
      <c r="I49" s="351"/>
      <c r="J49" s="351"/>
      <c r="K49" s="352"/>
    </row>
    <row r="50" spans="1:11" s="32" customFormat="1" ht="15.75" customHeight="1">
      <c r="A50" s="344"/>
      <c r="B50" s="345"/>
      <c r="C50" s="346"/>
      <c r="D50" s="353"/>
      <c r="E50" s="354"/>
      <c r="F50" s="354"/>
      <c r="G50" s="354"/>
      <c r="H50" s="354"/>
      <c r="I50" s="354"/>
      <c r="J50" s="354"/>
      <c r="K50" s="355"/>
    </row>
    <row r="51" spans="1:11" s="32" customFormat="1"/>
    <row r="52" spans="1:11" s="32" customFormat="1"/>
    <row r="53" spans="1:11" s="32" customFormat="1">
      <c r="A53" s="84"/>
      <c r="B53" s="85"/>
    </row>
    <row r="54" spans="1:11" s="32" customFormat="1">
      <c r="A54" s="165" t="s">
        <v>242</v>
      </c>
      <c r="B54" s="85"/>
    </row>
    <row r="55" spans="1:11" s="32" customFormat="1">
      <c r="A55" s="165" t="s">
        <v>240</v>
      </c>
      <c r="B55" s="85"/>
    </row>
    <row r="56" spans="1:11" s="32" customFormat="1">
      <c r="A56" s="165" t="s">
        <v>241</v>
      </c>
      <c r="B56" s="85"/>
    </row>
    <row r="57" spans="1:11" s="32" customFormat="1">
      <c r="A57" s="165" t="s">
        <v>243</v>
      </c>
      <c r="B57" s="85"/>
    </row>
    <row r="58" spans="1:11">
      <c r="A58" s="165" t="s">
        <v>244</v>
      </c>
      <c r="B58" s="159"/>
    </row>
    <row r="59" spans="1:11">
      <c r="A59" s="165" t="s">
        <v>245</v>
      </c>
      <c r="B59" s="159"/>
    </row>
    <row r="60" spans="1:11">
      <c r="A60" s="165" t="s">
        <v>246</v>
      </c>
      <c r="B60" s="159"/>
    </row>
    <row r="61" spans="1:11">
      <c r="A61" s="165" t="s">
        <v>247</v>
      </c>
      <c r="B61" s="159"/>
    </row>
    <row r="62" spans="1:11">
      <c r="A62" s="165" t="s">
        <v>248</v>
      </c>
      <c r="B62" s="159"/>
    </row>
    <row r="63" spans="1:11">
      <c r="A63" s="165" t="s">
        <v>249</v>
      </c>
      <c r="B63" s="159"/>
    </row>
    <row r="64" spans="1:11">
      <c r="A64" s="165" t="s">
        <v>250</v>
      </c>
      <c r="B64" s="159"/>
    </row>
    <row r="65" spans="1:2">
      <c r="A65" s="165" t="s">
        <v>251</v>
      </c>
      <c r="B65" s="159"/>
    </row>
    <row r="66" spans="1:2">
      <c r="A66" s="165" t="s">
        <v>258</v>
      </c>
      <c r="B66" s="159"/>
    </row>
    <row r="67" spans="1:2">
      <c r="A67" s="159"/>
      <c r="B67" s="159"/>
    </row>
  </sheetData>
  <protectedRanges>
    <protectedRange sqref="D15:K17" name="Range7"/>
    <protectedRange sqref="C28:K28" name="Range5"/>
    <protectedRange sqref="D31" name="Range2"/>
    <protectedRange sqref="D15" name="Range1"/>
    <protectedRange sqref="D48" name="Range3"/>
    <protectedRange sqref="C45:K45" name="Range4"/>
    <protectedRange sqref="C12:K12" name="Range6"/>
  </protectedRanges>
  <mergeCells count="25">
    <mergeCell ref="A41:K41"/>
    <mergeCell ref="A35:K35"/>
    <mergeCell ref="A27:B27"/>
    <mergeCell ref="A28:B28"/>
    <mergeCell ref="A31:C33"/>
    <mergeCell ref="A36:K36"/>
    <mergeCell ref="A37:K37"/>
    <mergeCell ref="A38:K38"/>
    <mergeCell ref="A39:K39"/>
    <mergeCell ref="A40:K40"/>
    <mergeCell ref="D31:K33"/>
    <mergeCell ref="A29:C29"/>
    <mergeCell ref="A44:B44"/>
    <mergeCell ref="A45:B45"/>
    <mergeCell ref="A46:C46"/>
    <mergeCell ref="A48:C50"/>
    <mergeCell ref="D48:K50"/>
    <mergeCell ref="A20:K20"/>
    <mergeCell ref="A1:K1"/>
    <mergeCell ref="A11:B11"/>
    <mergeCell ref="A12:B12"/>
    <mergeCell ref="A15:C17"/>
    <mergeCell ref="D15:K17"/>
    <mergeCell ref="A13:C13"/>
    <mergeCell ref="A3:K3"/>
  </mergeCells>
  <phoneticPr fontId="33" type="noConversion"/>
  <dataValidations count="2">
    <dataValidation type="decimal" operator="greaterThanOrEqual" allowBlank="1" showInputMessage="1" showErrorMessage="1" sqref="C18:K19 C14 D12:K14 C12 D46:K46 C47:K47 C28:K28 D29:K29 C30:K30" xr:uid="{1B4B7B93-958C-44CF-A49C-07B1C0906FBF}">
      <formula1>0</formula1>
    </dataValidation>
    <dataValidation type="decimal" allowBlank="1" showInputMessage="1" showErrorMessage="1" errorTitle="Input Type" error="Input Type must be a percentage!" sqref="C45:K45" xr:uid="{34C74B15-6CCF-4193-BB16-6F1CC019DD63}">
      <formula1>0</formula1>
      <formula2>1</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F2A5-69DD-4A7D-82A4-28426E608F21}">
  <sheetPr codeName="Sheet7"/>
  <dimension ref="A1:A9"/>
  <sheetViews>
    <sheetView workbookViewId="0">
      <selection activeCell="A8" sqref="A8:A9"/>
    </sheetView>
  </sheetViews>
  <sheetFormatPr defaultRowHeight="14.5"/>
  <cols>
    <col min="1" max="1" width="45.1796875" customWidth="1"/>
  </cols>
  <sheetData>
    <row r="1" spans="1:1">
      <c r="A1" s="81" t="s">
        <v>89</v>
      </c>
    </row>
    <row r="2" spans="1:1">
      <c r="A2" s="81" t="s">
        <v>90</v>
      </c>
    </row>
    <row r="3" spans="1:1">
      <c r="A3" s="82" t="s">
        <v>91</v>
      </c>
    </row>
    <row r="4" spans="1:1">
      <c r="A4" s="81" t="s">
        <v>93</v>
      </c>
    </row>
    <row r="5" spans="1:1">
      <c r="A5" s="81" t="s">
        <v>92</v>
      </c>
    </row>
    <row r="6" spans="1:1">
      <c r="A6" s="81" t="s">
        <v>94</v>
      </c>
    </row>
    <row r="7" spans="1:1">
      <c r="A7" s="81" t="s">
        <v>95</v>
      </c>
    </row>
    <row r="8" spans="1:1">
      <c r="A8" s="81" t="s">
        <v>96</v>
      </c>
    </row>
    <row r="9" spans="1:1">
      <c r="A9" s="83"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0C4E7FD6F61145A2CB758D59A3ACBF" ma:contentTypeVersion="3" ma:contentTypeDescription="Create a new document." ma:contentTypeScope="" ma:versionID="a67c08fd03219ecf509d3689eb51f21b">
  <xsd:schema xmlns:xsd="http://www.w3.org/2001/XMLSchema" xmlns:xs="http://www.w3.org/2001/XMLSchema" xmlns:p="http://schemas.microsoft.com/office/2006/metadata/properties" xmlns:ns2="08716567-3086-4322-8f95-5febd699cc06" targetNamespace="http://schemas.microsoft.com/office/2006/metadata/properties" ma:root="true" ma:fieldsID="4d95ff6b282473d09824564108f24515" ns2:_="">
    <xsd:import namespace="08716567-3086-4322-8f95-5febd699cc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16567-3086-4322-8f95-5febd699cc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B4F4B-5C76-4BA4-A897-0F4953B3A67A}"/>
</file>

<file path=customXml/itemProps2.xml><?xml version="1.0" encoding="utf-8"?>
<ds:datastoreItem xmlns:ds="http://schemas.openxmlformats.org/officeDocument/2006/customXml" ds:itemID="{6785BC0A-3670-4EF5-92ED-24FB4B64D28F}">
  <ds:schemaRef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f12dcae0-e221-4340-9fa9-4c02be25ab2b"/>
    <ds:schemaRef ds:uri="74a8d376-9b1c-4aff-8ac9-5fb9be78d0bc"/>
    <ds:schemaRef ds:uri="http://schemas.microsoft.com/office/2006/metadata/properties"/>
  </ds:schemaRefs>
</ds:datastoreItem>
</file>

<file path=customXml/itemProps3.xml><?xml version="1.0" encoding="utf-8"?>
<ds:datastoreItem xmlns:ds="http://schemas.openxmlformats.org/officeDocument/2006/customXml" ds:itemID="{ED4A7590-1A6A-41BE-B594-BD60C4170D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Supplier Info - PLEASE READ</vt:lpstr>
      <vt:lpstr>2. Evaluated Product Lines</vt:lpstr>
      <vt:lpstr>3. Additional Lines</vt:lpstr>
      <vt:lpstr>4. Options &amp; Accessories</vt:lpstr>
      <vt:lpstr>5. Volume discounts</vt:lpstr>
      <vt:lpstr>6. Trade-in discounts</vt:lpstr>
      <vt:lpstr>7. Combined order discounts</vt:lpstr>
      <vt:lpstr>Sheet1</vt:lpstr>
      <vt:lpstr>'2. Evaluated Product Lines'!Print_Area</vt:lpstr>
      <vt:lpstr>'3. Additional 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Gledhill</dc:creator>
  <cp:lastModifiedBy>Kayla Richardson</cp:lastModifiedBy>
  <dcterms:created xsi:type="dcterms:W3CDTF">2021-01-11T10:34:11Z</dcterms:created>
  <dcterms:modified xsi:type="dcterms:W3CDTF">2023-11-13T13:46:23Z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0x0101002F33EBC2025FC34296A0AAC6206B2B13</vt:lpwstr>
  </property>
</Properties>
</file>