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<sst xmlns="http://schemas.openxmlformats.org/spreadsheetml/2006/main" count="216" uniqueCount="112">
  <si>
    <t xml:space="preserve">Code</t>
  </si>
  <si>
    <t xml:space="preserve">Part No</t>
  </si>
  <si>
    <t xml:space="preserve">Short Name</t>
  </si>
  <si>
    <t xml:space="preserve">Description</t>
  </si>
  <si>
    <t xml:space="preserve">Notes</t>
  </si>
  <si>
    <t xml:space="preserve">Brand</t>
  </si>
  <si>
    <t xml:space="preserve">Default Supplier</t>
  </si>
  <si>
    <t xml:space="preserve">Stock</t>
  </si>
  <si>
    <t xml:space="preserve">On Order</t>
  </si>
  <si>
    <t xml:space="preserve">Minimum Stock</t>
  </si>
  <si>
    <t xml:space="preserve">Maximum Stock</t>
  </si>
  <si>
    <t xml:space="preserve">Target</t>
  </si>
  <si>
    <t xml:space="preserve">Economic Order Quantity</t>
  </si>
  <si>
    <t xml:space="preserve">Shelf Life</t>
  </si>
  <si>
    <t xml:space="preserve">Pack Size</t>
  </si>
  <si>
    <t xml:space="preserve">Units</t>
  </si>
  <si>
    <t xml:space="preserve">Base Charge</t>
  </si>
  <si>
    <t xml:space="preserve">VAT</t>
  </si>
  <si>
    <t xml:space="preserve">Markup</t>
  </si>
  <si>
    <t xml:space="preserve">Default Job Charge</t>
  </si>
  <si>
    <t xml:space="preserve">Spare Part Category</t>
  </si>
  <si>
    <t xml:space="preserve">Team</t>
  </si>
  <si>
    <t xml:space="preserve">Consumable</t>
  </si>
  <si>
    <t xml:space="preserve">Rechargeable</t>
  </si>
  <si>
    <t xml:space="preserve">Traceable</t>
  </si>
  <si>
    <t xml:space="preserve">In Use</t>
  </si>
  <si>
    <t xml:space="preserve">Site</t>
  </si>
  <si>
    <t xml:space="preserve">Inactive</t>
  </si>
  <si>
    <t xml:space="preserve">Price 2025</t>
  </si>
  <si>
    <t xml:space="preserve">0110015</t>
  </si>
  <si>
    <t xml:space="preserve">R15 O2 Sensor SUPERSEDED BY 0110570</t>
  </si>
  <si>
    <t xml:space="preserve">R15 O2 Sensor
Unit Cost advised by company on request
1-£42 
2-£38 
3-£36
11+-£34</t>
  </si>
  <si>
    <t xml:space="preserve">DO NOT ORDER unless specifically asked by an engineer - 20/01/21 JJ
Price updated on 16/06/2023.
</t>
  </si>
  <si>
    <t xml:space="preserve">Viamed Ltd</t>
  </si>
  <si>
    <t xml:space="preserve">0</t>
  </si>
  <si>
    <t xml:space="preserve">1</t>
  </si>
  <si>
    <t xml:space="preserve">CROSSCHARGE</t>
  </si>
  <si>
    <t xml:space="preserve">Lewisham Hospital</t>
  </si>
  <si>
    <t xml:space="preserve">0110017</t>
  </si>
  <si>
    <t xml:space="preserve">R17 O2 Sensor</t>
  </si>
  <si>
    <t xml:space="preserve">R17 O2 Sensor
1 pair-£53
2 Pairs - £51.70
3 Pairs- £50.40
11 Pairs - £49.10</t>
  </si>
  <si>
    <t xml:space="preserve">DO NOT ORDER unless specifically asked by an engineer - 20/01/21 JJ
Price updated on 16/06/2023.
</t>
  </si>
  <si>
    <t xml:space="preserve">33</t>
  </si>
  <si>
    <t xml:space="preserve">0110021</t>
  </si>
  <si>
    <t xml:space="preserve">R22 Cell</t>
  </si>
  <si>
    <t xml:space="preserve">O2  Cell R-22MED
1 - £42
2 - £40
3 - £38
11 - £36</t>
  </si>
  <si>
    <t xml:space="preserve">Price updated on 16/06/2023</t>
  </si>
  <si>
    <t xml:space="preserve">Electromedical</t>
  </si>
  <si>
    <t xml:space="preserve">QUEEN ELIZABETH HOSPITAL</t>
  </si>
  <si>
    <t xml:space="preserve">0110022</t>
  </si>
  <si>
    <t xml:space="preserve">R22 O2 Sensor</t>
  </si>
  <si>
    <t xml:space="preserve">R22 O2 Sensor
1 -£48
2 - £46.80
3 - £45.60
11 - £44.40</t>
  </si>
  <si>
    <t xml:space="preserve">0110023</t>
  </si>
  <si>
    <t xml:space="preserve">R23 O2 Sensor</t>
  </si>
  <si>
    <t xml:space="preserve">R23 O2 Sensor
1 - £42
2- £40
3 - £38
11 - £36</t>
  </si>
  <si>
    <t xml:space="preserve">DO NOT ORDER unless specifically asked by an engineer - 20/01/21 JJ
Price updated on 16/06/2023.
</t>
  </si>
  <si>
    <t xml:space="preserve">0110024</t>
  </si>
  <si>
    <t xml:space="preserve">R24 O2 Sensor</t>
  </si>
  <si>
    <t xml:space="preserve">R24 O2 Sensor
1 - £53
2 - £51.70
3 - £50.40
11 - £49.10</t>
  </si>
  <si>
    <t xml:space="preserve">DO NOT ORDER unless specifically asked by an engineer - 20/01/21 JJ
Price updated on 16/06/2023.
</t>
  </si>
  <si>
    <t xml:space="preserve">0110026</t>
  </si>
  <si>
    <t xml:space="preserve">R-26MED O2 Sensor</t>
  </si>
  <si>
    <t xml:space="preserve">R-26MED O2 Sensor
1 - £81.60
2 - £79.60
3 - £77.60
11+ - £75.50</t>
  </si>
  <si>
    <t xml:space="preserve">00110043</t>
  </si>
  <si>
    <t xml:space="preserve">0110043</t>
  </si>
  <si>
    <t xml:space="preserve">GIRAFFE 02 SENSOR</t>
  </si>
  <si>
    <t xml:space="preserve">GIRAFFE 02 SENSOR  WHEN ORDERING ITEM COMES IN PACK OF 2 FOR £90.00
1 Pair - £69
2 Pairs - £67.30
3 Pairs - £65.60
11 Pairs - £62.10</t>
  </si>
  <si>
    <t xml:space="preserve">ORDER ON CATALOGUE
Price updated on 16/06/2023</t>
  </si>
  <si>
    <t xml:space="preserve">453564598958</t>
  </si>
  <si>
    <t xml:space="preserve">0110047</t>
  </si>
  <si>
    <t xml:space="preserve">Oxygen Sensor R-47V</t>
  </si>
  <si>
    <t xml:space="preserve">Price updated on 24/06/2024.
</t>
  </si>
  <si>
    <t xml:space="preserve">0110057</t>
  </si>
  <si>
    <t xml:space="preserve">T7 O2 Sensor
</t>
  </si>
  <si>
    <t xml:space="preserve">T7 O2 Sensor
1 - £70.50
2 - £68.80
3 - £67.00
11+ - £67.00
</t>
  </si>
  <si>
    <t xml:space="preserve">Price updated on 16/06/2023.
</t>
  </si>
  <si>
    <t xml:space="preserve">R-22VI</t>
  </si>
  <si>
    <t xml:space="preserve">0110072</t>
  </si>
  <si>
    <t xml:space="preserve">Oxygen celll for incubators </t>
  </si>
  <si>
    <t xml:space="preserve">oxygen celll for incubators 
1 pair - £80.00
2 pairs - £76.00
3 Pairs - £72.00
11 Pairs - £68.00
</t>
  </si>
  <si>
    <t xml:space="preserve">2</t>
  </si>
  <si>
    <t xml:space="preserve">EBME</t>
  </si>
  <si>
    <t xml:space="preserve">453564598455</t>
  </si>
  <si>
    <t xml:space="preserve">0110425</t>
  </si>
  <si>
    <t xml:space="preserve">Maxtec Oxygen Sensor.  Max-250 with O Ring </t>
  </si>
  <si>
    <t xml:space="preserve">Maxtec Oxygen Sensor.  Max-250 with O Ring 
2= £67.30
3=£65.60
11+=£62.10</t>
  </si>
  <si>
    <t xml:space="preserve">Price updated on 16/06/2023.</t>
  </si>
  <si>
    <t xml:space="preserve">0110428</t>
  </si>
  <si>
    <t xml:space="preserve">O2 CELLS</t>
  </si>
  <si>
    <t xml:space="preserve">O2 CELLS, Oxygen Sensor MAX-250
1 - £69
2 - £67.30
3 - £65.60
11+ - £62.20</t>
  </si>
  <si>
    <t xml:space="preserve">Price updated on 16/06/2023
</t>
  </si>
  <si>
    <t xml:space="preserve">453564598969</t>
  </si>
  <si>
    <t xml:space="preserve">0110468</t>
  </si>
  <si>
    <t xml:space="preserve">Maxtec Oxygen Sensor MAX-125M</t>
  </si>
  <si>
    <t xml:space="preserve">Price updated on 03/07/2024</t>
  </si>
  <si>
    <t xml:space="preserve">0131200</t>
  </si>
  <si>
    <t xml:space="preserve">0131201</t>
  </si>
  <si>
    <t xml:space="preserve">Sensor cable for teledyne MX-300</t>
  </si>
  <si>
    <t xml:space="preserve">Sensor cable for teledyne MX-300
</t>
  </si>
  <si>
    <t xml:space="preserve">PLEASE ORDER ON CATALOGUE
Price updated on 16/06/2023</t>
  </si>
  <si>
    <t xml:space="preserve">ELECTRICAL</t>
  </si>
  <si>
    <t xml:space="preserve">C-885</t>
  </si>
  <si>
    <t xml:space="preserve">Viamed Sensor cable T-7 DISCONTINUED</t>
  </si>
  <si>
    <t xml:space="preserve">Viamed Sensor cable T-7 DISC</t>
  </si>
  <si>
    <t xml:space="preserve">Price updated on 25/03/2022.  Valid until 30/06/2022.</t>
  </si>
  <si>
    <t xml:space="preserve">453564598937</t>
  </si>
  <si>
    <t xml:space="preserve">MAX-125M</t>
  </si>
  <si>
    <t xml:space="preserve">MAX-125M Oxygen Sensor</t>
  </si>
  <si>
    <t xml:space="preserve">MAX-125M USE IN PHILIPS EV300</t>
  </si>
  <si>
    <t xml:space="preserve">Price updated on 07/04/2025.</t>
  </si>
  <si>
    <t xml:space="preserve">0110570</t>
  </si>
  <si>
    <t xml:space="preserve">Envitec Oxygen sensor OOM101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</si>
</sst>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General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Arial"/>
      <family val="2"/>
      <charset val="1"/>
    </font>
    <font>
      <sz val="10"/>
      <color rgb="FF405E83"/>
      <name val="Arial"/>
      <family val="2"/>
      <charset val="1"/>
    </font>
    <font>
      <sz val="10"/>
      <name val="Arial"/>
      <family val="2"/>
      <charset val="1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6FAFB"/>
        <bgColor rgb="FFFFFFCC"/>
      </patternFill>
    </fill>
    <fill>
      <patternFill patternType="solid">
        <fgColor rgb="FFFF0000"/>
        <bgColor rgb="FF9933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C5D2"/>
      </left>
      <right style="thin">
        <color rgb="FFBFC5D2"/>
      </right>
      <top style="thin">
        <color rgb="FFBFC5D2"/>
      </top>
      <bottom style="thin">
        <color rgb="FFBFC5D2"/>
      </bottom>
      <diagonal/>
    </border>
    <border diagonalUp="false" diagonalDown="false">
      <left style="thin">
        <color rgb="FFBFC5D2"/>
      </left>
      <right style="thin">
        <color rgb="FFBFC5D2"/>
      </right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3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6" fillId="3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4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5" fontId="6" fillId="0" borderId="1" xfId="0" applyFont="true" applyBorder="true" applyAlignment="true" applyProtection="false">
      <alignment horizontal="left" vertical="top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F6FAFB"/>
          <bgColor rgb="FF000000"/>
        </patternFill>
      </fill>
    </dxf>
    <dxf>
      <fill>
        <patternFill patternType="solid">
          <fgColor rgb="FFFF0000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000000"/>
          <bgColor rgb="FF000000"/>
        </patternFill>
      </fill>
    </dxf>
    <dxf>
      <fill>
        <patternFill patternType="solid">
          <fgColor rgb="FF405E83"/>
          <bgColor rgb="FF000000"/>
        </patternFill>
      </fill>
    </dxf>
  </dxfs>
  <colors>
    <indexedColors>
      <rgbColor rgb="FF000000"/>
      <rgbColor rgb="FFF6FAFB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C5D2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05E83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C19"/>
  <sheetViews>
    <sheetView showFormulas="false" showGridLines="true" showRowColHeaders="true" showZeros="true" rightToLeft="false" tabSelected="true" showOutlineSymbols="true" defaultGridColor="true" view="normal" topLeftCell="B13" colorId="64" zoomScale="100" zoomScaleNormal="100" zoomScalePageLayoutView="100" workbookViewId="0">
      <selection pane="topLeft" activeCell="AA19" activeCellId="0" sqref="AA19"/>
    </sheetView>
  </sheetViews>
  <sheetFormatPr defaultColWidth="9.1484375" defaultRowHeight="15" zeroHeight="false" outlineLevelRow="0" outlineLevelCol="0"/>
  <cols>
    <col collapsed="false" customWidth="true" hidden="true" outlineLevel="0" max="1" min="1" style="1" width="15"/>
    <col collapsed="false" customWidth="true" hidden="false" outlineLevel="0" max="6" min="2" style="1" width="14.14"/>
    <col collapsed="false" customWidth="true" hidden="true" outlineLevel="0" max="7" min="7" style="1" width="16.85"/>
    <col collapsed="false" customWidth="true" hidden="true" outlineLevel="0" max="8" min="8" style="1" width="9.29"/>
    <col collapsed="false" customWidth="true" hidden="true" outlineLevel="0" max="9" min="9" style="1" width="12"/>
    <col collapsed="false" customWidth="true" hidden="true" outlineLevel="0" max="10" min="10" style="1" width="16.57"/>
    <col collapsed="false" customWidth="true" hidden="true" outlineLevel="0" max="11" min="11" style="1" width="16.71"/>
    <col collapsed="false" customWidth="true" hidden="true" outlineLevel="0" max="12" min="12" style="1" width="9.86"/>
    <col collapsed="false" customWidth="true" hidden="true" outlineLevel="0" max="13" min="13" style="1" width="23.42"/>
    <col collapsed="false" customWidth="true" hidden="true" outlineLevel="0" max="14" min="14" style="1" width="11.71"/>
    <col collapsed="false" customWidth="true" hidden="true" outlineLevel="0" max="15" min="15" style="1" width="11.85"/>
    <col collapsed="false" customWidth="true" hidden="true" outlineLevel="0" max="16" min="16" style="1" width="14.14"/>
    <col collapsed="false" customWidth="true" hidden="false" outlineLevel="0" max="17" min="17" style="1" width="14.14"/>
    <col collapsed="false" customWidth="true" hidden="false" outlineLevel="0" max="18" min="18" style="1" width="0.29"/>
    <col collapsed="false" customWidth="true" hidden="true" outlineLevel="0" max="19" min="19" style="1" width="11.43"/>
    <col collapsed="false" customWidth="true" hidden="true" outlineLevel="0" max="20" min="20" style="1" width="19"/>
    <col collapsed="false" customWidth="true" hidden="true" outlineLevel="0" max="21" min="21" style="1" width="19.57"/>
    <col collapsed="false" customWidth="true" hidden="true" outlineLevel="0" max="23" min="22" style="1" width="14.14"/>
    <col collapsed="false" customWidth="true" hidden="true" outlineLevel="0" max="24" min="24" style="1" width="15"/>
    <col collapsed="false" customWidth="true" hidden="true" outlineLevel="0" max="25" min="25" style="1" width="12.15"/>
    <col collapsed="false" customWidth="true" hidden="true" outlineLevel="0" max="26" min="26" style="1" width="9.71"/>
    <col collapsed="false" customWidth="true" hidden="false" outlineLevel="0" max="27" min="27" style="1" width="13.71"/>
    <col collapsed="false" customWidth="true" hidden="true" outlineLevel="0" max="28" min="28" style="1" width="0.29"/>
    <col collapsed="false" customWidth="true" hidden="false" outlineLevel="0" max="29" min="29" style="1" width="11.57"/>
    <col collapsed="false" customWidth="false" hidden="false" outlineLevel="0" max="16384" min="30" style="1" width="9.14"/>
  </cols>
  <sheetData>
    <row r="1" customFormat="false" ht="17.25" hidden="false" customHeight="tru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3" t="s">
        <v>28</v>
      </c>
    </row>
    <row r="2" s="7" customFormat="true" ht="135.8" hidden="false" customHeight="false" outlineLevel="0" collapsed="false">
      <c r="A2" s="4" t="s">
        <v>29</v>
      </c>
      <c r="B2" s="4" t="s">
        <v>29</v>
      </c>
      <c r="C2" s="4" t="s">
        <v>30</v>
      </c>
      <c r="D2" s="4" t="s">
        <v>31</v>
      </c>
      <c r="E2" s="4" t="s">
        <v>32</v>
      </c>
      <c r="F2" s="4" t="s">
        <v>33</v>
      </c>
      <c r="G2" s="4" t="s">
        <v>33</v>
      </c>
      <c r="H2" s="5" t="n">
        <v>0</v>
      </c>
      <c r="I2" s="5" t="n">
        <v>0</v>
      </c>
      <c r="J2" s="5" t="n">
        <v>0</v>
      </c>
      <c r="K2" s="5" t="n">
        <v>0</v>
      </c>
      <c r="L2" s="5" t="n">
        <v>0</v>
      </c>
      <c r="M2" s="4" t="s">
        <v>34</v>
      </c>
      <c r="N2" s="5" t="n">
        <v>0</v>
      </c>
      <c r="O2" s="5" t="n">
        <v>1</v>
      </c>
      <c r="P2" s="4" t="s">
        <v>35</v>
      </c>
      <c r="Q2" s="5" t="n">
        <v>42</v>
      </c>
      <c r="R2" s="5" t="n">
        <v>0</v>
      </c>
      <c r="S2" s="5"/>
      <c r="T2" s="5" t="n">
        <v>42</v>
      </c>
      <c r="U2" s="4" t="s">
        <v>36</v>
      </c>
      <c r="V2" s="4"/>
      <c r="W2" s="6" t="b">
        <f aca="false">FALSE()</f>
        <v>0</v>
      </c>
      <c r="X2" s="6" t="b">
        <f aca="false">TRUE()</f>
        <v>1</v>
      </c>
      <c r="Y2" s="6" t="b">
        <f aca="false">FALSE()</f>
        <v>0</v>
      </c>
      <c r="Z2" s="5"/>
      <c r="AA2" s="4" t="s">
        <v>37</v>
      </c>
      <c r="AB2" s="6" t="b">
        <f aca="false">FALSE()</f>
        <v>0</v>
      </c>
      <c r="AC2" s="7" t="n">
        <v>43.1</v>
      </c>
    </row>
    <row r="3" customFormat="false" ht="113.4" hidden="false" customHeight="false" outlineLevel="0" collapsed="false">
      <c r="A3" s="8" t="s">
        <v>38</v>
      </c>
      <c r="B3" s="8" t="s">
        <v>38</v>
      </c>
      <c r="C3" s="8" t="s">
        <v>39</v>
      </c>
      <c r="D3" s="8" t="s">
        <v>40</v>
      </c>
      <c r="E3" s="8" t="s">
        <v>41</v>
      </c>
      <c r="F3" s="8" t="s">
        <v>33</v>
      </c>
      <c r="G3" s="8" t="s">
        <v>33</v>
      </c>
      <c r="H3" s="9" t="n">
        <v>1</v>
      </c>
      <c r="I3" s="9" t="n">
        <v>0</v>
      </c>
      <c r="J3" s="9" t="n">
        <v>0</v>
      </c>
      <c r="K3" s="9" t="n">
        <v>0</v>
      </c>
      <c r="L3" s="9" t="n">
        <v>0</v>
      </c>
      <c r="M3" s="8" t="s">
        <v>34</v>
      </c>
      <c r="N3" s="9" t="n">
        <v>0</v>
      </c>
      <c r="O3" s="9" t="n">
        <v>1</v>
      </c>
      <c r="P3" s="8" t="s">
        <v>35</v>
      </c>
      <c r="Q3" s="9" t="n">
        <v>53</v>
      </c>
      <c r="R3" s="9" t="n">
        <v>0</v>
      </c>
      <c r="S3" s="9"/>
      <c r="T3" s="9" t="n">
        <v>53</v>
      </c>
      <c r="U3" s="8" t="s">
        <v>36</v>
      </c>
      <c r="V3" s="8"/>
      <c r="W3" s="10" t="b">
        <f aca="false">FALSE()</f>
        <v>0</v>
      </c>
      <c r="X3" s="10" t="b">
        <f aca="false">TRUE()</f>
        <v>1</v>
      </c>
      <c r="Y3" s="10" t="b">
        <f aca="false">TRUE()</f>
        <v>1</v>
      </c>
      <c r="Z3" s="9"/>
      <c r="AA3" s="8" t="s">
        <v>37</v>
      </c>
      <c r="AB3" s="10" t="b">
        <f aca="false">FALSE()</f>
        <v>0</v>
      </c>
      <c r="AC3" s="1" t="n">
        <v>54.4</v>
      </c>
    </row>
    <row r="4" customFormat="false" ht="68.65" hidden="false" customHeight="false" outlineLevel="0" collapsed="false">
      <c r="A4" s="8" t="s">
        <v>42</v>
      </c>
      <c r="B4" s="8" t="s">
        <v>43</v>
      </c>
      <c r="C4" s="8" t="s">
        <v>44</v>
      </c>
      <c r="D4" s="8" t="s">
        <v>45</v>
      </c>
      <c r="E4" s="8" t="s">
        <v>46</v>
      </c>
      <c r="F4" s="8" t="s">
        <v>33</v>
      </c>
      <c r="G4" s="8" t="s">
        <v>33</v>
      </c>
      <c r="H4" s="9" t="n">
        <v>2</v>
      </c>
      <c r="I4" s="9" t="n">
        <v>0</v>
      </c>
      <c r="J4" s="9" t="n">
        <v>0</v>
      </c>
      <c r="K4" s="9" t="n">
        <v>0</v>
      </c>
      <c r="L4" s="9" t="n">
        <v>0</v>
      </c>
      <c r="M4" s="8" t="s">
        <v>34</v>
      </c>
      <c r="N4" s="9" t="n">
        <v>0</v>
      </c>
      <c r="O4" s="9" t="n">
        <v>1</v>
      </c>
      <c r="P4" s="8" t="s">
        <v>35</v>
      </c>
      <c r="Q4" s="9" t="n">
        <v>42</v>
      </c>
      <c r="R4" s="9" t="n">
        <v>0</v>
      </c>
      <c r="S4" s="9"/>
      <c r="T4" s="9" t="n">
        <v>42</v>
      </c>
      <c r="U4" s="8"/>
      <c r="V4" s="8" t="s">
        <v>47</v>
      </c>
      <c r="W4" s="10" t="b">
        <f aca="false">TRUE()</f>
        <v>1</v>
      </c>
      <c r="X4" s="10" t="b">
        <f aca="false">TRUE()</f>
        <v>1</v>
      </c>
      <c r="Y4" s="10" t="b">
        <f aca="false">TRUE()</f>
        <v>1</v>
      </c>
      <c r="Z4" s="9"/>
      <c r="AA4" s="8" t="s">
        <v>48</v>
      </c>
      <c r="AB4" s="10" t="b">
        <f aca="false">FALSE()</f>
        <v>0</v>
      </c>
      <c r="AC4" s="1" t="n">
        <v>43.1</v>
      </c>
    </row>
    <row r="5" customFormat="false" ht="113.4" hidden="false" customHeight="false" outlineLevel="0" collapsed="false">
      <c r="A5" s="8" t="s">
        <v>49</v>
      </c>
      <c r="B5" s="8" t="s">
        <v>49</v>
      </c>
      <c r="C5" s="8" t="s">
        <v>50</v>
      </c>
      <c r="D5" s="8" t="s">
        <v>51</v>
      </c>
      <c r="E5" s="8" t="s">
        <v>41</v>
      </c>
      <c r="F5" s="8" t="s">
        <v>33</v>
      </c>
      <c r="G5" s="8" t="s">
        <v>33</v>
      </c>
      <c r="H5" s="9" t="n">
        <v>0</v>
      </c>
      <c r="I5" s="9" t="n">
        <v>0</v>
      </c>
      <c r="J5" s="9" t="n">
        <v>0</v>
      </c>
      <c r="K5" s="9" t="n">
        <v>0</v>
      </c>
      <c r="L5" s="9" t="n">
        <v>0</v>
      </c>
      <c r="M5" s="8" t="s">
        <v>34</v>
      </c>
      <c r="N5" s="9" t="n">
        <v>0</v>
      </c>
      <c r="O5" s="9" t="n">
        <v>1</v>
      </c>
      <c r="P5" s="8" t="s">
        <v>35</v>
      </c>
      <c r="Q5" s="9" t="n">
        <v>48</v>
      </c>
      <c r="R5" s="9" t="n">
        <v>0</v>
      </c>
      <c r="S5" s="9"/>
      <c r="T5" s="9" t="n">
        <v>48</v>
      </c>
      <c r="U5" s="8" t="s">
        <v>36</v>
      </c>
      <c r="V5" s="8"/>
      <c r="W5" s="10" t="b">
        <f aca="false">FALSE()</f>
        <v>0</v>
      </c>
      <c r="X5" s="10" t="b">
        <f aca="false">TRUE()</f>
        <v>1</v>
      </c>
      <c r="Y5" s="10" t="b">
        <f aca="false">FALSE()</f>
        <v>0</v>
      </c>
      <c r="Z5" s="9"/>
      <c r="AA5" s="8" t="s">
        <v>37</v>
      </c>
      <c r="AB5" s="10" t="b">
        <f aca="false">FALSE()</f>
        <v>0</v>
      </c>
      <c r="AC5" s="1" t="n">
        <v>49.25</v>
      </c>
    </row>
    <row r="6" customFormat="false" ht="124.6" hidden="false" customHeight="false" outlineLevel="0" collapsed="false">
      <c r="A6" s="8" t="s">
        <v>52</v>
      </c>
      <c r="B6" s="8" t="s">
        <v>52</v>
      </c>
      <c r="C6" s="8" t="s">
        <v>53</v>
      </c>
      <c r="D6" s="8" t="s">
        <v>54</v>
      </c>
      <c r="E6" s="8" t="s">
        <v>55</v>
      </c>
      <c r="F6" s="8" t="s">
        <v>33</v>
      </c>
      <c r="G6" s="8" t="s">
        <v>33</v>
      </c>
      <c r="H6" s="9" t="n">
        <v>0</v>
      </c>
      <c r="I6" s="9" t="n">
        <v>0</v>
      </c>
      <c r="J6" s="9" t="n">
        <v>0</v>
      </c>
      <c r="K6" s="9" t="n">
        <v>0</v>
      </c>
      <c r="L6" s="9" t="n">
        <v>0</v>
      </c>
      <c r="M6" s="8" t="s">
        <v>34</v>
      </c>
      <c r="N6" s="9" t="n">
        <v>0</v>
      </c>
      <c r="O6" s="9" t="n">
        <v>1</v>
      </c>
      <c r="P6" s="8" t="s">
        <v>35</v>
      </c>
      <c r="Q6" s="9" t="n">
        <v>42</v>
      </c>
      <c r="R6" s="9" t="n">
        <v>0</v>
      </c>
      <c r="S6" s="9"/>
      <c r="T6" s="9" t="n">
        <v>42</v>
      </c>
      <c r="U6" s="8" t="s">
        <v>36</v>
      </c>
      <c r="V6" s="8"/>
      <c r="W6" s="10" t="b">
        <f aca="false">FALSE()</f>
        <v>0</v>
      </c>
      <c r="X6" s="10" t="b">
        <f aca="false">TRUE()</f>
        <v>1</v>
      </c>
      <c r="Y6" s="10" t="b">
        <f aca="false">TRUE()</f>
        <v>1</v>
      </c>
      <c r="Z6" s="9"/>
      <c r="AA6" s="8" t="s">
        <v>37</v>
      </c>
      <c r="AB6" s="10" t="b">
        <f aca="false">FALSE()</f>
        <v>0</v>
      </c>
      <c r="AC6" s="1" t="n">
        <v>43.1</v>
      </c>
    </row>
    <row r="7" customFormat="false" ht="102.2" hidden="false" customHeight="false" outlineLevel="0" collapsed="false">
      <c r="A7" s="8" t="s">
        <v>56</v>
      </c>
      <c r="B7" s="8" t="s">
        <v>56</v>
      </c>
      <c r="C7" s="8" t="s">
        <v>57</v>
      </c>
      <c r="D7" s="8" t="s">
        <v>58</v>
      </c>
      <c r="E7" s="8" t="s">
        <v>59</v>
      </c>
      <c r="F7" s="8" t="s">
        <v>33</v>
      </c>
      <c r="G7" s="8" t="s">
        <v>33</v>
      </c>
      <c r="H7" s="9" t="n">
        <v>0</v>
      </c>
      <c r="I7" s="9" t="n">
        <v>0</v>
      </c>
      <c r="J7" s="9" t="n">
        <v>0</v>
      </c>
      <c r="K7" s="9" t="n">
        <v>0</v>
      </c>
      <c r="L7" s="9" t="n">
        <v>0</v>
      </c>
      <c r="M7" s="8" t="s">
        <v>34</v>
      </c>
      <c r="N7" s="9" t="n">
        <v>0</v>
      </c>
      <c r="O7" s="9" t="n">
        <v>1</v>
      </c>
      <c r="P7" s="8" t="s">
        <v>35</v>
      </c>
      <c r="Q7" s="9" t="n">
        <v>53</v>
      </c>
      <c r="R7" s="9" t="n">
        <v>0</v>
      </c>
      <c r="S7" s="9"/>
      <c r="T7" s="9" t="n">
        <v>53</v>
      </c>
      <c r="U7" s="8" t="s">
        <v>36</v>
      </c>
      <c r="V7" s="8"/>
      <c r="W7" s="10" t="b">
        <f aca="false">FALSE()</f>
        <v>0</v>
      </c>
      <c r="X7" s="10" t="b">
        <f aca="false">TRUE()</f>
        <v>1</v>
      </c>
      <c r="Y7" s="10" t="b">
        <f aca="false">TRUE()</f>
        <v>1</v>
      </c>
      <c r="Z7" s="9"/>
      <c r="AA7" s="8" t="s">
        <v>37</v>
      </c>
      <c r="AB7" s="10" t="b">
        <f aca="false">FALSE()</f>
        <v>0</v>
      </c>
      <c r="AC7" s="1" t="n">
        <v>54.4</v>
      </c>
    </row>
    <row r="8" customFormat="false" ht="113.4" hidden="false" customHeight="false" outlineLevel="0" collapsed="false">
      <c r="A8" s="8" t="s">
        <v>60</v>
      </c>
      <c r="B8" s="8" t="s">
        <v>60</v>
      </c>
      <c r="C8" s="8" t="s">
        <v>61</v>
      </c>
      <c r="D8" s="8" t="s">
        <v>62</v>
      </c>
      <c r="E8" s="8" t="s">
        <v>41</v>
      </c>
      <c r="F8" s="8" t="s">
        <v>33</v>
      </c>
      <c r="G8" s="8" t="s">
        <v>33</v>
      </c>
      <c r="H8" s="9" t="n">
        <v>4</v>
      </c>
      <c r="I8" s="9" t="n">
        <v>0</v>
      </c>
      <c r="J8" s="9" t="n">
        <v>0</v>
      </c>
      <c r="K8" s="9" t="n">
        <v>0</v>
      </c>
      <c r="L8" s="9" t="n">
        <v>0</v>
      </c>
      <c r="M8" s="8" t="s">
        <v>34</v>
      </c>
      <c r="N8" s="9" t="n">
        <v>0</v>
      </c>
      <c r="O8" s="9" t="n">
        <v>1</v>
      </c>
      <c r="P8" s="8" t="s">
        <v>35</v>
      </c>
      <c r="Q8" s="9" t="n">
        <v>81.6</v>
      </c>
      <c r="R8" s="9" t="n">
        <v>0</v>
      </c>
      <c r="S8" s="9"/>
      <c r="T8" s="9" t="n">
        <v>81.6</v>
      </c>
      <c r="U8" s="8" t="s">
        <v>36</v>
      </c>
      <c r="V8" s="8"/>
      <c r="W8" s="10" t="b">
        <f aca="false">FALSE()</f>
        <v>0</v>
      </c>
      <c r="X8" s="10" t="b">
        <f aca="false">TRUE()</f>
        <v>1</v>
      </c>
      <c r="Y8" s="10" t="b">
        <f aca="false">TRUE()</f>
        <v>1</v>
      </c>
      <c r="Z8" s="9"/>
      <c r="AA8" s="8" t="s">
        <v>37</v>
      </c>
      <c r="AB8" s="10" t="b">
        <f aca="false">FALSE()</f>
        <v>0</v>
      </c>
      <c r="AC8" s="1" t="n">
        <v>83.7</v>
      </c>
    </row>
    <row r="9" customFormat="false" ht="135.8" hidden="false" customHeight="false" outlineLevel="0" collapsed="false">
      <c r="A9" s="8" t="s">
        <v>63</v>
      </c>
      <c r="B9" s="8" t="s">
        <v>64</v>
      </c>
      <c r="C9" s="8" t="s">
        <v>65</v>
      </c>
      <c r="D9" s="8" t="s">
        <v>66</v>
      </c>
      <c r="E9" s="8" t="s">
        <v>67</v>
      </c>
      <c r="F9" s="8" t="s">
        <v>33</v>
      </c>
      <c r="G9" s="8" t="s">
        <v>33</v>
      </c>
      <c r="H9" s="9" t="n">
        <v>3</v>
      </c>
      <c r="I9" s="9" t="n">
        <v>0</v>
      </c>
      <c r="J9" s="9" t="n">
        <v>0</v>
      </c>
      <c r="K9" s="9" t="n">
        <v>0</v>
      </c>
      <c r="L9" s="9" t="n">
        <v>0</v>
      </c>
      <c r="M9" s="8" t="s">
        <v>34</v>
      </c>
      <c r="N9" s="9" t="n">
        <v>0</v>
      </c>
      <c r="O9" s="9" t="n">
        <v>1</v>
      </c>
      <c r="P9" s="8" t="s">
        <v>35</v>
      </c>
      <c r="Q9" s="9" t="n">
        <v>69</v>
      </c>
      <c r="R9" s="9" t="n">
        <v>0</v>
      </c>
      <c r="S9" s="9"/>
      <c r="T9" s="9" t="n">
        <v>69</v>
      </c>
      <c r="U9" s="8" t="s">
        <v>36</v>
      </c>
      <c r="V9" s="8"/>
      <c r="W9" s="10" t="b">
        <f aca="false">FALSE()</f>
        <v>0</v>
      </c>
      <c r="X9" s="10" t="b">
        <f aca="false">TRUE()</f>
        <v>1</v>
      </c>
      <c r="Y9" s="10" t="b">
        <f aca="false">TRUE()</f>
        <v>1</v>
      </c>
      <c r="Z9" s="9"/>
      <c r="AA9" s="8" t="s">
        <v>37</v>
      </c>
      <c r="AB9" s="10" t="b">
        <f aca="false">FALSE()</f>
        <v>0</v>
      </c>
      <c r="AC9" s="1" t="n">
        <v>92.3</v>
      </c>
    </row>
    <row r="10" customFormat="false" ht="35.05" hidden="false" customHeight="false" outlineLevel="0" collapsed="false">
      <c r="A10" s="8" t="s">
        <v>68</v>
      </c>
      <c r="B10" s="8" t="s">
        <v>69</v>
      </c>
      <c r="C10" s="8" t="s">
        <v>70</v>
      </c>
      <c r="D10" s="8" t="s">
        <v>70</v>
      </c>
      <c r="E10" s="8" t="s">
        <v>71</v>
      </c>
      <c r="F10" s="8"/>
      <c r="G10" s="8" t="s">
        <v>33</v>
      </c>
      <c r="H10" s="9"/>
      <c r="I10" s="9" t="n">
        <v>0</v>
      </c>
      <c r="J10" s="9" t="n">
        <v>0</v>
      </c>
      <c r="K10" s="9" t="n">
        <v>0</v>
      </c>
      <c r="L10" s="9" t="n">
        <v>0</v>
      </c>
      <c r="M10" s="8" t="s">
        <v>34</v>
      </c>
      <c r="N10" s="9" t="n">
        <v>0</v>
      </c>
      <c r="O10" s="9" t="n">
        <v>1</v>
      </c>
      <c r="P10" s="8" t="s">
        <v>35</v>
      </c>
      <c r="Q10" s="9" t="n">
        <v>71.25</v>
      </c>
      <c r="R10" s="9" t="n">
        <v>0</v>
      </c>
      <c r="S10" s="9"/>
      <c r="T10" s="9" t="n">
        <v>71.25</v>
      </c>
      <c r="U10" s="8"/>
      <c r="V10" s="8"/>
      <c r="W10" s="10" t="b">
        <f aca="false">FALSE()</f>
        <v>0</v>
      </c>
      <c r="X10" s="10" t="b">
        <f aca="false">FALSE()</f>
        <v>0</v>
      </c>
      <c r="Y10" s="10" t="b">
        <f aca="false">FALSE()</f>
        <v>0</v>
      </c>
      <c r="Z10" s="9"/>
      <c r="AA10" s="8" t="s">
        <v>48</v>
      </c>
      <c r="AB10" s="10" t="b">
        <f aca="false">FALSE()</f>
        <v>0</v>
      </c>
      <c r="AC10" s="1" t="n">
        <v>77</v>
      </c>
    </row>
    <row r="11" customFormat="false" ht="68.65" hidden="false" customHeight="false" outlineLevel="0" collapsed="false">
      <c r="A11" s="8" t="s">
        <v>72</v>
      </c>
      <c r="B11" s="8" t="s">
        <v>72</v>
      </c>
      <c r="C11" s="8" t="s">
        <v>73</v>
      </c>
      <c r="D11" s="8" t="s">
        <v>74</v>
      </c>
      <c r="E11" s="8" t="s">
        <v>75</v>
      </c>
      <c r="F11" s="8" t="s">
        <v>33</v>
      </c>
      <c r="G11" s="8" t="s">
        <v>33</v>
      </c>
      <c r="H11" s="9" t="n">
        <v>2</v>
      </c>
      <c r="I11" s="9" t="n">
        <v>0</v>
      </c>
      <c r="J11" s="9" t="n">
        <v>0</v>
      </c>
      <c r="K11" s="9" t="n">
        <v>0</v>
      </c>
      <c r="L11" s="9" t="n">
        <v>0</v>
      </c>
      <c r="M11" s="8" t="s">
        <v>34</v>
      </c>
      <c r="N11" s="9" t="n">
        <v>0</v>
      </c>
      <c r="O11" s="9" t="n">
        <v>1</v>
      </c>
      <c r="P11" s="8" t="s">
        <v>35</v>
      </c>
      <c r="Q11" s="9" t="n">
        <v>70.5</v>
      </c>
      <c r="R11" s="9" t="n">
        <v>0</v>
      </c>
      <c r="S11" s="9"/>
      <c r="T11" s="9" t="n">
        <v>70.5</v>
      </c>
      <c r="U11" s="8" t="s">
        <v>36</v>
      </c>
      <c r="V11" s="8"/>
      <c r="W11" s="10" t="b">
        <f aca="false">FALSE()</f>
        <v>0</v>
      </c>
      <c r="X11" s="10" t="b">
        <f aca="false">TRUE()</f>
        <v>1</v>
      </c>
      <c r="Y11" s="10" t="b">
        <f aca="false">FALSE()</f>
        <v>0</v>
      </c>
      <c r="Z11" s="9"/>
      <c r="AA11" s="8" t="s">
        <v>37</v>
      </c>
      <c r="AB11" s="10" t="b">
        <f aca="false">FALSE()</f>
        <v>0</v>
      </c>
      <c r="AC11" s="1" t="n">
        <v>72.3</v>
      </c>
    </row>
    <row r="12" customFormat="false" ht="91" hidden="false" customHeight="false" outlineLevel="0" collapsed="false">
      <c r="A12" s="8" t="s">
        <v>76</v>
      </c>
      <c r="B12" s="8" t="s">
        <v>77</v>
      </c>
      <c r="C12" s="8" t="s">
        <v>78</v>
      </c>
      <c r="D12" s="8" t="s">
        <v>79</v>
      </c>
      <c r="E12" s="8" t="s">
        <v>46</v>
      </c>
      <c r="F12" s="8" t="s">
        <v>33</v>
      </c>
      <c r="G12" s="8" t="s">
        <v>33</v>
      </c>
      <c r="H12" s="9" t="n">
        <v>2</v>
      </c>
      <c r="I12" s="9" t="n">
        <v>0</v>
      </c>
      <c r="J12" s="9" t="n">
        <v>0</v>
      </c>
      <c r="K12" s="9" t="n">
        <v>0</v>
      </c>
      <c r="L12" s="9" t="n">
        <v>0</v>
      </c>
      <c r="M12" s="8" t="s">
        <v>34</v>
      </c>
      <c r="N12" s="9" t="n">
        <v>0</v>
      </c>
      <c r="O12" s="9" t="n">
        <v>1</v>
      </c>
      <c r="P12" s="8" t="s">
        <v>80</v>
      </c>
      <c r="Q12" s="9" t="n">
        <v>80</v>
      </c>
      <c r="R12" s="9" t="n">
        <v>0</v>
      </c>
      <c r="S12" s="9"/>
      <c r="T12" s="9" t="n">
        <v>80</v>
      </c>
      <c r="U12" s="8" t="s">
        <v>36</v>
      </c>
      <c r="V12" s="8" t="s">
        <v>81</v>
      </c>
      <c r="W12" s="10" t="b">
        <f aca="false">FALSE()</f>
        <v>0</v>
      </c>
      <c r="X12" s="10" t="b">
        <f aca="false">FALSE()</f>
        <v>0</v>
      </c>
      <c r="Y12" s="10" t="b">
        <f aca="false">FALSE()</f>
        <v>0</v>
      </c>
      <c r="Z12" s="9"/>
      <c r="AA12" s="8" t="s">
        <v>48</v>
      </c>
      <c r="AB12" s="10" t="b">
        <f aca="false">FALSE()</f>
        <v>0</v>
      </c>
      <c r="AC12" s="1" t="n">
        <v>82.1</v>
      </c>
    </row>
    <row r="13" customFormat="false" ht="68.65" hidden="false" customHeight="false" outlineLevel="0" collapsed="false">
      <c r="A13" s="8" t="s">
        <v>82</v>
      </c>
      <c r="B13" s="8" t="s">
        <v>83</v>
      </c>
      <c r="C13" s="8" t="s">
        <v>84</v>
      </c>
      <c r="D13" s="8" t="s">
        <v>85</v>
      </c>
      <c r="E13" s="8" t="s">
        <v>86</v>
      </c>
      <c r="F13" s="8" t="s">
        <v>33</v>
      </c>
      <c r="G13" s="8" t="s">
        <v>33</v>
      </c>
      <c r="H13" s="9" t="n">
        <v>9</v>
      </c>
      <c r="I13" s="9" t="n">
        <v>0</v>
      </c>
      <c r="J13" s="9" t="n">
        <v>0</v>
      </c>
      <c r="K13" s="9" t="n">
        <v>0</v>
      </c>
      <c r="L13" s="9" t="n">
        <v>0</v>
      </c>
      <c r="M13" s="8" t="s">
        <v>34</v>
      </c>
      <c r="N13" s="9" t="n">
        <v>0</v>
      </c>
      <c r="O13" s="9" t="n">
        <v>1</v>
      </c>
      <c r="P13" s="8" t="s">
        <v>35</v>
      </c>
      <c r="Q13" s="9" t="n">
        <v>69</v>
      </c>
      <c r="R13" s="9" t="n">
        <v>0</v>
      </c>
      <c r="S13" s="9"/>
      <c r="T13" s="9" t="n">
        <v>69</v>
      </c>
      <c r="U13" s="8"/>
      <c r="V13" s="8"/>
      <c r="W13" s="10" t="b">
        <f aca="false">FALSE()</f>
        <v>0</v>
      </c>
      <c r="X13" s="10" t="b">
        <f aca="false">FALSE()</f>
        <v>0</v>
      </c>
      <c r="Y13" s="10" t="b">
        <f aca="false">FALSE()</f>
        <v>0</v>
      </c>
      <c r="Z13" s="9"/>
      <c r="AA13" s="8" t="s">
        <v>37</v>
      </c>
      <c r="AB13" s="10" t="b">
        <f aca="false">FALSE()</f>
        <v>0</v>
      </c>
      <c r="AC13" s="1" t="n">
        <v>70.8</v>
      </c>
    </row>
    <row r="14" customFormat="false" ht="79.85" hidden="false" customHeight="false" outlineLevel="0" collapsed="false">
      <c r="A14" s="8" t="s">
        <v>87</v>
      </c>
      <c r="B14" s="8" t="s">
        <v>87</v>
      </c>
      <c r="C14" s="8" t="s">
        <v>88</v>
      </c>
      <c r="D14" s="8" t="s">
        <v>89</v>
      </c>
      <c r="E14" s="8" t="s">
        <v>90</v>
      </c>
      <c r="F14" s="8" t="s">
        <v>33</v>
      </c>
      <c r="G14" s="8" t="s">
        <v>33</v>
      </c>
      <c r="H14" s="9" t="n">
        <v>0</v>
      </c>
      <c r="I14" s="9" t="n">
        <v>0</v>
      </c>
      <c r="J14" s="9" t="n">
        <v>0</v>
      </c>
      <c r="K14" s="9" t="n">
        <v>0</v>
      </c>
      <c r="L14" s="9" t="n">
        <v>0</v>
      </c>
      <c r="M14" s="8" t="s">
        <v>34</v>
      </c>
      <c r="N14" s="9" t="n">
        <v>0</v>
      </c>
      <c r="O14" s="9" t="n">
        <v>1</v>
      </c>
      <c r="P14" s="8" t="s">
        <v>35</v>
      </c>
      <c r="Q14" s="9" t="n">
        <v>66</v>
      </c>
      <c r="R14" s="9" t="n">
        <v>0</v>
      </c>
      <c r="S14" s="9"/>
      <c r="T14" s="9" t="n">
        <v>66</v>
      </c>
      <c r="U14" s="8" t="s">
        <v>36</v>
      </c>
      <c r="V14" s="8"/>
      <c r="W14" s="10" t="b">
        <f aca="false">FALSE()</f>
        <v>0</v>
      </c>
      <c r="X14" s="10" t="b">
        <f aca="false">TRUE()</f>
        <v>1</v>
      </c>
      <c r="Y14" s="10" t="b">
        <f aca="false">TRUE()</f>
        <v>1</v>
      </c>
      <c r="Z14" s="9"/>
      <c r="AA14" s="8" t="s">
        <v>48</v>
      </c>
      <c r="AB14" s="10" t="b">
        <f aca="false">FALSE()</f>
        <v>0</v>
      </c>
      <c r="AC14" s="1" t="n">
        <v>70.8</v>
      </c>
    </row>
    <row r="15" customFormat="false" ht="35.05" hidden="false" customHeight="false" outlineLevel="0" collapsed="false">
      <c r="A15" s="8" t="s">
        <v>91</v>
      </c>
      <c r="B15" s="8" t="s">
        <v>92</v>
      </c>
      <c r="C15" s="8" t="s">
        <v>93</v>
      </c>
      <c r="D15" s="8" t="s">
        <v>93</v>
      </c>
      <c r="E15" s="8" t="s">
        <v>94</v>
      </c>
      <c r="F15" s="8"/>
      <c r="G15" s="8" t="s">
        <v>33</v>
      </c>
      <c r="H15" s="9" t="n">
        <v>5</v>
      </c>
      <c r="I15" s="9" t="n">
        <v>0</v>
      </c>
      <c r="J15" s="9" t="n">
        <v>0</v>
      </c>
      <c r="K15" s="9" t="n">
        <v>0</v>
      </c>
      <c r="L15" s="9" t="n">
        <v>0</v>
      </c>
      <c r="M15" s="8" t="s">
        <v>34</v>
      </c>
      <c r="N15" s="9" t="n">
        <v>0</v>
      </c>
      <c r="O15" s="9" t="n">
        <v>1</v>
      </c>
      <c r="P15" s="8" t="s">
        <v>35</v>
      </c>
      <c r="Q15" s="9" t="n">
        <v>92</v>
      </c>
      <c r="R15" s="9" t="n">
        <v>0</v>
      </c>
      <c r="S15" s="9"/>
      <c r="T15" s="9" t="n">
        <v>92</v>
      </c>
      <c r="U15" s="8"/>
      <c r="V15" s="8"/>
      <c r="W15" s="10" t="b">
        <f aca="false">FALSE()</f>
        <v>0</v>
      </c>
      <c r="X15" s="10" t="b">
        <f aca="false">FALSE()</f>
        <v>0</v>
      </c>
      <c r="Y15" s="10" t="b">
        <f aca="false">FALSE()</f>
        <v>0</v>
      </c>
      <c r="Z15" s="9"/>
      <c r="AA15" s="8" t="s">
        <v>48</v>
      </c>
      <c r="AB15" s="10" t="b">
        <f aca="false">FALSE()</f>
        <v>0</v>
      </c>
      <c r="AC15" s="1" t="n">
        <v>99.3</v>
      </c>
    </row>
    <row r="16" customFormat="false" ht="68.65" hidden="false" customHeight="false" outlineLevel="0" collapsed="false">
      <c r="A16" s="8" t="s">
        <v>95</v>
      </c>
      <c r="B16" s="8" t="s">
        <v>96</v>
      </c>
      <c r="C16" s="8" t="s">
        <v>97</v>
      </c>
      <c r="D16" s="8" t="s">
        <v>98</v>
      </c>
      <c r="E16" s="8" t="s">
        <v>99</v>
      </c>
      <c r="F16" s="8" t="s">
        <v>33</v>
      </c>
      <c r="G16" s="8" t="s">
        <v>33</v>
      </c>
      <c r="H16" s="9" t="n">
        <v>9</v>
      </c>
      <c r="I16" s="9" t="n">
        <v>0</v>
      </c>
      <c r="J16" s="9" t="n">
        <v>0</v>
      </c>
      <c r="K16" s="9" t="n">
        <v>0</v>
      </c>
      <c r="L16" s="9" t="n">
        <v>0</v>
      </c>
      <c r="M16" s="8" t="s">
        <v>34</v>
      </c>
      <c r="N16" s="9" t="n">
        <v>0</v>
      </c>
      <c r="O16" s="9" t="n">
        <v>1</v>
      </c>
      <c r="P16" s="8" t="s">
        <v>35</v>
      </c>
      <c r="Q16" s="9" t="n">
        <v>30</v>
      </c>
      <c r="R16" s="9" t="n">
        <v>0</v>
      </c>
      <c r="S16" s="9"/>
      <c r="T16" s="9" t="n">
        <v>30</v>
      </c>
      <c r="U16" s="8" t="s">
        <v>100</v>
      </c>
      <c r="V16" s="8"/>
      <c r="W16" s="10" t="b">
        <f aca="false">FALSE()</f>
        <v>0</v>
      </c>
      <c r="X16" s="10" t="b">
        <f aca="false">FALSE()</f>
        <v>0</v>
      </c>
      <c r="Y16" s="10" t="b">
        <f aca="false">FALSE()</f>
        <v>0</v>
      </c>
      <c r="Z16" s="9"/>
      <c r="AA16" s="8" t="s">
        <v>37</v>
      </c>
      <c r="AB16" s="10" t="b">
        <f aca="false">FALSE()</f>
        <v>0</v>
      </c>
      <c r="AC16" s="1" t="n">
        <v>30.8</v>
      </c>
    </row>
    <row r="17" s="7" customFormat="true" ht="46.25" hidden="false" customHeight="false" outlineLevel="0" collapsed="false">
      <c r="A17" s="4" t="s">
        <v>101</v>
      </c>
      <c r="B17" s="4" t="s">
        <v>101</v>
      </c>
      <c r="C17" s="4" t="s">
        <v>102</v>
      </c>
      <c r="D17" s="4" t="s">
        <v>103</v>
      </c>
      <c r="E17" s="4" t="s">
        <v>104</v>
      </c>
      <c r="F17" s="4" t="s">
        <v>33</v>
      </c>
      <c r="G17" s="4" t="s">
        <v>33</v>
      </c>
      <c r="H17" s="5" t="n">
        <v>3</v>
      </c>
      <c r="I17" s="5" t="n">
        <v>0</v>
      </c>
      <c r="J17" s="5" t="n">
        <v>0</v>
      </c>
      <c r="K17" s="5" t="n">
        <v>0</v>
      </c>
      <c r="L17" s="5" t="n">
        <v>0</v>
      </c>
      <c r="M17" s="4" t="s">
        <v>34</v>
      </c>
      <c r="N17" s="5" t="n">
        <v>0</v>
      </c>
      <c r="O17" s="5" t="n">
        <v>1</v>
      </c>
      <c r="P17" s="4" t="s">
        <v>35</v>
      </c>
      <c r="Q17" s="5" t="n">
        <v>20</v>
      </c>
      <c r="R17" s="5" t="n">
        <v>0</v>
      </c>
      <c r="S17" s="5"/>
      <c r="T17" s="5" t="n">
        <v>20</v>
      </c>
      <c r="U17" s="4" t="s">
        <v>100</v>
      </c>
      <c r="V17" s="4"/>
      <c r="W17" s="6" t="b">
        <f aca="false">FALSE()</f>
        <v>0</v>
      </c>
      <c r="X17" s="6" t="b">
        <f aca="false">FALSE()</f>
        <v>0</v>
      </c>
      <c r="Y17" s="6" t="b">
        <f aca="false">FALSE()</f>
        <v>0</v>
      </c>
      <c r="Z17" s="5"/>
      <c r="AA17" s="4" t="s">
        <v>37</v>
      </c>
      <c r="AB17" s="6" t="b">
        <f aca="false">FALSE()</f>
        <v>0</v>
      </c>
      <c r="AC17" s="7" t="n">
        <v>20.5</v>
      </c>
    </row>
    <row r="18" customFormat="false" ht="35.05" hidden="false" customHeight="false" outlineLevel="0" collapsed="false">
      <c r="A18" s="8" t="s">
        <v>105</v>
      </c>
      <c r="B18" s="8" t="s">
        <v>106</v>
      </c>
      <c r="C18" s="8" t="s">
        <v>107</v>
      </c>
      <c r="D18" s="8" t="s">
        <v>108</v>
      </c>
      <c r="E18" s="8" t="s">
        <v>109</v>
      </c>
      <c r="F18" s="8"/>
      <c r="G18" s="8" t="s">
        <v>33</v>
      </c>
      <c r="H18" s="9" t="n">
        <v>5</v>
      </c>
      <c r="I18" s="9" t="n">
        <v>0</v>
      </c>
      <c r="J18" s="9" t="n">
        <v>0</v>
      </c>
      <c r="K18" s="9" t="n">
        <v>0</v>
      </c>
      <c r="L18" s="9" t="n">
        <v>0</v>
      </c>
      <c r="M18" s="8" t="s">
        <v>34</v>
      </c>
      <c r="N18" s="9" t="n">
        <v>0</v>
      </c>
      <c r="O18" s="9" t="n">
        <v>1</v>
      </c>
      <c r="P18" s="8" t="s">
        <v>35</v>
      </c>
      <c r="Q18" s="9" t="n">
        <v>96.8</v>
      </c>
      <c r="R18" s="9" t="n">
        <v>0</v>
      </c>
      <c r="S18" s="9"/>
      <c r="T18" s="9" t="n">
        <v>96.8</v>
      </c>
      <c r="U18" s="8" t="s">
        <v>36</v>
      </c>
      <c r="V18" s="8" t="s">
        <v>81</v>
      </c>
      <c r="W18" s="10" t="b">
        <f aca="false">FALSE()</f>
        <v>0</v>
      </c>
      <c r="X18" s="10" t="b">
        <f aca="false">FALSE()</f>
        <v>0</v>
      </c>
      <c r="Y18" s="10" t="b">
        <f aca="false">FALSE()</f>
        <v>0</v>
      </c>
      <c r="Z18" s="9"/>
      <c r="AA18" s="8" t="s">
        <v>37</v>
      </c>
      <c r="AB18" s="10" t="b">
        <f aca="false">FALSE()</f>
        <v>0</v>
      </c>
      <c r="AC18" s="1" t="n">
        <v>70.8</v>
      </c>
    </row>
    <row r="19" customFormat="false" ht="15" hidden="false" customHeight="false" outlineLevel="0" collapsed="false">
      <c r="B19" s="1" t="s">
        <v>110</v>
      </c>
      <c r="C19" s="11" t="s">
        <v>111</v>
      </c>
      <c r="D19" s="11" t="s">
        <v>111</v>
      </c>
      <c r="F19" s="8" t="s">
        <v>33</v>
      </c>
      <c r="AC19" s="12" t="n">
        <v>46.15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LibreOffice/24.2.5.2$Windows_X86_64 LibreOffice_project/bffef4ea93e59bebbeaf7f431bb02b1a39ee8a59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2025-05-21T08:34:13Z</dcterms:created>
  <dc:creator>Marie Chown</dc:creator>
  <dc:description/>
  <dc:language>en-GB</dc:language>
  <cp:lastModifiedBy/>
  <dcterms:modified xsi:type="dcterms:W3CDTF">2025-06-03T10:27:30Z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