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4A1BBBE-3DAA-4ED6-A89B-4073D2698E1C}" xr6:coauthVersionLast="47" xr6:coauthVersionMax="47" xr10:uidLastSave="{00000000-0000-0000-0000-000000000000}"/>
  <bookViews>
    <workbookView xWindow="-27990" yWindow="-120" windowWidth="28110" windowHeight="16440" xr2:uid="{DCBDC74B-1733-485D-9744-DFD19390A4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I7" i="1"/>
  <c r="K7" i="1" s="1"/>
  <c r="I6" i="1"/>
  <c r="K6" i="1" s="1"/>
  <c r="G7" i="1"/>
  <c r="G8" i="1"/>
  <c r="G6" i="1"/>
  <c r="K9" i="1" l="1"/>
</calcChain>
</file>

<file path=xl/sharedStrings.xml><?xml version="1.0" encoding="utf-8"?>
<sst xmlns="http://schemas.openxmlformats.org/spreadsheetml/2006/main" count="24" uniqueCount="22">
  <si>
    <t>Product</t>
  </si>
  <si>
    <t>Product Code</t>
  </si>
  <si>
    <t>Supplier</t>
  </si>
  <si>
    <t>Unit provided</t>
  </si>
  <si>
    <t>Current Price</t>
  </si>
  <si>
    <t xml:space="preserve">EyeMax 2 Phototherapy Mask - Regular, Colour Code:Blue R300P01 </t>
  </si>
  <si>
    <t>Viamed</t>
  </si>
  <si>
    <t xml:space="preserve">EyeMax 2 Phototherapy Mask - Premie, Colour Code:Orange                 RP00P02 </t>
  </si>
  <si>
    <t xml:space="preserve">Posey Pulse Oximetry Sensor Wrap    </t>
  </si>
  <si>
    <t>0021014-6554</t>
  </si>
  <si>
    <t>48 boxes</t>
  </si>
  <si>
    <t>Potential Items/Suppliers to set 2025-26 Standing Orders for the Neonatal Unit</t>
  </si>
  <si>
    <t>Annual Volume ordered- Feb 24 to Jan 25</t>
  </si>
  <si>
    <t>Total Annual Cost</t>
  </si>
  <si>
    <t>Amount ordered each month</t>
  </si>
  <si>
    <t>Total Annual Order 25-26</t>
  </si>
  <si>
    <t>Total 25-26 Cost</t>
  </si>
  <si>
    <t>TOTAL</t>
  </si>
  <si>
    <t>Comments</t>
  </si>
  <si>
    <t>1 every 2 months</t>
  </si>
  <si>
    <t>2 per month</t>
  </si>
  <si>
    <t>1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</si>
</sst>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£&quot;#,##0.00"/>
    <numFmt numFmtId="165" formatCode="0.0"/>
    <numFmt numFmtId="166" formatCode="&quot;£&quot;#,##0"/>
  </numFmts>
  <fonts count="8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164" fontId="1" fillId="3" borderId="1" xfId="0" applyNumberFormat="1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3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5" fillId="0" borderId="0" xfId="0" applyFont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3" borderId="1" xfId="0" applyNumberFormat="1" applyFon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1" fillId="3" borderId="1" xfId="0" applyNumberFormat="1" applyFont="1" applyFill="1" applyBorder="1" applyAlignment="1">
      <alignment horizontal="center" wrapText="1"/>
    </xf>
    <xf numFmtId="166" fontId="0" fillId="2" borderId="1" xfId="0" applyNumberForma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wrapText="1"/>
    </xf>
    <xf numFmtId="166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5DCAC-E740-4243-9369-026686C8003E}">
  <sheetPr>
    <pageSetUpPr fitToPage="1"/>
  </sheetPr>
  <dimension ref="A2:L11"/>
  <sheetViews>
    <sheetView tabSelected="1" workbookViewId="0">
      <selection activeCell="E6" sqref="E6"/>
    </sheetView>
  </sheetViews>
  <sheetFormatPr defaultRowHeight="15" x14ac:dyDescent="0.25"/>
  <cols>
    <col min="1" max="1" width="41.28515625" style="1" customWidth="1"/>
    <col min="2" max="2" width="20.85546875" style="3" customWidth="1"/>
    <col min="3" max="3" width="27" style="1" customWidth="1"/>
    <col min="4" max="4" width="13.28515625" style="3" customWidth="1"/>
    <col min="5" max="5" width="13.85546875" style="4" customWidth="1"/>
    <col min="6" max="6" width="12.28515625" style="14" customWidth="1"/>
    <col min="7" max="7" width="22.28515625" style="14" customWidth="1"/>
    <col min="8" max="9" width="8.85546875" style="19" customWidth="1"/>
    <col min="10" max="10" width="15.28515625" style="19" customWidth="1"/>
    <col min="11" max="11" width="8.85546875" style="22" customWidth="1"/>
    <col min="12" max="12" width="12" style="26" customWidth="1"/>
  </cols>
  <sheetData>
    <row r="2" spans="1:12" ht="21" x14ac:dyDescent="0.35">
      <c r="A2" s="13" t="s">
        <v>11</v>
      </c>
    </row>
    <row r="5" spans="1:12" s="2" customFormat="1" ht="75" x14ac:dyDescent="0.25">
      <c r="A5" s="5" t="s">
        <v>0</v>
      </c>
      <c r="B5" s="6" t="s">
        <v>1</v>
      </c>
      <c r="C5" s="5" t="s">
        <v>2</v>
      </c>
      <c r="D5" s="6" t="s">
        <v>3</v>
      </c>
      <c r="E5" s="7" t="s">
        <v>4</v>
      </c>
      <c r="F5" s="15" t="s">
        <v>12</v>
      </c>
      <c r="G5" s="15" t="s">
        <v>13</v>
      </c>
      <c r="H5" s="20" t="s">
        <v>14</v>
      </c>
      <c r="I5" s="20" t="s">
        <v>15</v>
      </c>
      <c r="J5" s="20" t="s">
        <v>18</v>
      </c>
      <c r="K5" s="23" t="s">
        <v>16</v>
      </c>
      <c r="L5" s="27"/>
    </row>
    <row r="6" spans="1:12" ht="27" customHeight="1" x14ac:dyDescent="0.25">
      <c r="A6" s="11" t="s">
        <v>5</v>
      </c>
      <c r="B6" s="8">
        <v>1114005</v>
      </c>
      <c r="C6" s="12" t="s">
        <v>6</v>
      </c>
      <c r="D6" s="9">
        <v>20</v>
      </c>
      <c r="E6" s="10">
        <v>56.7</v>
      </c>
      <c r="F6" s="16">
        <v>21</v>
      </c>
      <c r="G6" s="17">
        <f>F6*E6</f>
        <v>1190.7</v>
      </c>
      <c r="H6" s="21">
        <v>2</v>
      </c>
      <c r="I6" s="21">
        <f>H6*12</f>
        <v>24</v>
      </c>
      <c r="J6" s="21" t="s">
        <v>20</v>
      </c>
      <c r="K6" s="24">
        <f>I6*E6</f>
        <v>1360.8000000000002</v>
      </c>
    </row>
    <row r="7" spans="1:12" ht="27" customHeight="1" x14ac:dyDescent="0.25">
      <c r="A7" s="11" t="s">
        <v>7</v>
      </c>
      <c r="B7" s="8">
        <v>1114006</v>
      </c>
      <c r="C7" s="12" t="s">
        <v>6</v>
      </c>
      <c r="D7" s="9">
        <v>20</v>
      </c>
      <c r="E7" s="10">
        <v>56.7</v>
      </c>
      <c r="F7" s="16">
        <v>15</v>
      </c>
      <c r="G7" s="17">
        <f t="shared" ref="G7:G8" si="0">F7*E7</f>
        <v>850.5</v>
      </c>
      <c r="H7" s="21">
        <v>1</v>
      </c>
      <c r="I7" s="21">
        <f>H7*12</f>
        <v>12</v>
      </c>
      <c r="J7" s="21" t="s">
        <v>21</v>
      </c>
      <c r="K7" s="24">
        <f>I7*E7</f>
        <v>680.40000000000009</v>
      </c>
    </row>
    <row r="8" spans="1:12" ht="17.25" customHeight="1" x14ac:dyDescent="0.25">
      <c r="A8" s="11" t="s">
        <v>8</v>
      </c>
      <c r="B8" s="9" t="s">
        <v>9</v>
      </c>
      <c r="C8" s="12" t="s">
        <v>6</v>
      </c>
      <c r="D8" s="9" t="s">
        <v>10</v>
      </c>
      <c r="E8" s="10">
        <v>509.5</v>
      </c>
      <c r="F8" s="16">
        <v>8</v>
      </c>
      <c r="G8" s="17">
        <f t="shared" si="0"/>
        <v>4076</v>
      </c>
      <c r="H8" s="18">
        <v>0.5</v>
      </c>
      <c r="I8" s="21">
        <v>6</v>
      </c>
      <c r="J8" s="21" t="s">
        <v>19</v>
      </c>
      <c r="K8" s="24">
        <f>I8*E8</f>
        <v>3057</v>
      </c>
    </row>
    <row r="9" spans="1:12" ht="17.25" customHeight="1" x14ac:dyDescent="0.25">
      <c r="A9" s="11"/>
      <c r="B9" s="9"/>
      <c r="C9" s="12"/>
      <c r="D9" s="9"/>
      <c r="E9" s="10"/>
      <c r="F9" s="16"/>
      <c r="G9" s="17"/>
      <c r="H9" s="17"/>
      <c r="I9" s="25" t="s">
        <v>17</v>
      </c>
      <c r="J9" s="25"/>
      <c r="K9" s="25">
        <f>SUM(K6:K8)</f>
        <v>5098.2000000000007</v>
      </c>
    </row>
    <row r="11" spans="1:12" x14ac:dyDescent="0.25">
      <c r="K11" s="28"/>
      <c r="L11" s="29"/>
    </row>
  </sheetData>
  <phoneticPr fontId="4" type="noConversion"/>
  <pageMargins left="0.7" right="0.7" top="0.75" bottom="0.75" header="0.3" footer="0.3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COX, Tracey (BIRMINGHAM WOMEN'S AND CHILDREN'S NHS FOUNDATION TRUST)</dc:creator>
  <cp:lastModifiedBy>Catrin Hollings</cp:lastModifiedBy>
  <cp:lastPrinted>2025-03-02T14:27:41Z</cp:lastPrinted>
  <dcterms:created xsi:type="dcterms:W3CDTF">2025-02-26T14:05:22Z</dcterms:created>
  <dcterms:modified xsi:type="dcterms:W3CDTF">2025-03-04T14:15:58Z</dcterms:modified>
</cp:coreProperties>
</file>